
<file path=[Content_Types].xml><?xml version="1.0" encoding="utf-8"?>
<Types xmlns="http://schemas.openxmlformats.org/package/2006/content-types">
  <Default Extension="bin" ContentType="application/vnd.ms-office.activeX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printerSettings/printerSettings1.bin" ContentType="application/vnd.openxmlformats-officedocument.spreadsheetml.printerSettings"/>
  <Override PartName="/xl/printerSettings/printerSettings2.bin" ContentType="application/vnd.openxmlformats-officedocument.spreadsheetml.printerSettings"/>
  <Override PartName="/xl/printerSettings/printerSettings3.bin" ContentType="application/vnd.openxmlformats-officedocument.spreadsheetml.printerSettings"/>
  <Override PartName="/xl/printerSettings/printerSettings4.bin" ContentType="application/vnd.openxmlformats-officedocument.spreadsheetml.printerSettings"/>
  <Override PartName="/xl/printerSettings/printerSettings5.bin" ContentType="application/vnd.openxmlformats-officedocument.spreadsheetml.printerSettings"/>
  <Override PartName="/xl/drawings/drawing2.xml" ContentType="application/vnd.openxmlformats-officedocument.drawing+xml"/>
  <Override PartName="/xl/drawings/drawing3.xml" ContentType="application/vnd.openxmlformats-officedocument.drawing+xml"/>
  <Override PartName="/xl/printerSettings/printerSettings6.bin" ContentType="application/vnd.openxmlformats-officedocument.spreadsheetml.printerSettings"/>
  <Override PartName="/xl/printerSettings/printerSettings7.bin" ContentType="application/vnd.openxmlformats-officedocument.spreadsheetml.printerSettings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Z:\Dokumente\Andrea\_Schule\ECDL\Modul 4 Excel\Easy4me\"/>
    </mc:Choice>
  </mc:AlternateContent>
  <xr:revisionPtr revIDLastSave="0" documentId="8_{23EA9260-CB0C-42ED-BB1D-093D5B4B34B3}" xr6:coauthVersionLast="28" xr6:coauthVersionMax="28" xr10:uidLastSave="{00000000-0000-0000-0000-000000000000}"/>
  <bookViews>
    <workbookView xWindow="0" yWindow="0" windowWidth="28800" windowHeight="11610" xr2:uid="{00000000-000D-0000-FFFF-FFFF00000000}"/>
  </bookViews>
  <sheets>
    <sheet name="Tipps" sheetId="17" r:id="rId1"/>
    <sheet name="Umsatz" sheetId="6" r:id="rId2"/>
    <sheet name="Urlaub" sheetId="14" r:id="rId3"/>
    <sheet name="Stromkosten" sheetId="13" r:id="rId4"/>
    <sheet name="Bergspezi" sheetId="4" r:id="rId5"/>
    <sheet name="Honorar" sheetId="5" r:id="rId6"/>
    <sheet name="Lotto" sheetId="10" r:id="rId7"/>
    <sheet name="Jahresabrechnung" sheetId="7" r:id="rId8"/>
    <sheet name="Schülerzahl" sheetId="15" r:id="rId9"/>
    <sheet name="Fehler" sheetId="18" r:id="rId10"/>
    <sheet name="+ 1x1 Aufg." sheetId="11" r:id="rId11"/>
    <sheet name="1x1 Erg." sheetId="12" r:id="rId12"/>
  </sheets>
  <calcPr calcId="171027"/>
</workbook>
</file>

<file path=xl/calcChain.xml><?xml version="1.0" encoding="utf-8"?>
<calcChain xmlns="http://schemas.openxmlformats.org/spreadsheetml/2006/main">
  <c r="L11" i="15" l="1"/>
  <c r="L10" i="15"/>
  <c r="L6" i="15"/>
  <c r="L7" i="15"/>
  <c r="L8" i="15"/>
  <c r="L5" i="15"/>
  <c r="K13" i="15"/>
  <c r="K11" i="15"/>
  <c r="K10" i="15"/>
  <c r="K8" i="15"/>
  <c r="K7" i="15"/>
  <c r="K6" i="15"/>
  <c r="K5" i="15"/>
  <c r="C7" i="18" l="1"/>
  <c r="C8" i="18"/>
  <c r="C9" i="18"/>
  <c r="C10" i="18"/>
  <c r="C11" i="18"/>
  <c r="C12" i="18"/>
  <c r="C13" i="18"/>
  <c r="C14" i="18"/>
  <c r="C15" i="18"/>
  <c r="C16" i="18"/>
  <c r="C17" i="18"/>
  <c r="B19" i="18"/>
  <c r="C6" i="18" s="1"/>
  <c r="L12" i="12"/>
  <c r="K12" i="12"/>
  <c r="J12" i="12"/>
  <c r="I12" i="12"/>
  <c r="H12" i="12"/>
  <c r="G12" i="12"/>
  <c r="F12" i="12"/>
  <c r="E12" i="12"/>
  <c r="D12" i="12"/>
  <c r="C12" i="12"/>
  <c r="L11" i="12"/>
  <c r="K11" i="12"/>
  <c r="J11" i="12"/>
  <c r="I11" i="12"/>
  <c r="H11" i="12"/>
  <c r="G11" i="12"/>
  <c r="F11" i="12"/>
  <c r="E11" i="12"/>
  <c r="D11" i="12"/>
  <c r="C11" i="12"/>
  <c r="L10" i="12"/>
  <c r="K10" i="12"/>
  <c r="J10" i="12"/>
  <c r="I10" i="12"/>
  <c r="H10" i="12"/>
  <c r="G10" i="12"/>
  <c r="F10" i="12"/>
  <c r="E10" i="12"/>
  <c r="D10" i="12"/>
  <c r="C10" i="12"/>
  <c r="L9" i="12"/>
  <c r="K9" i="12"/>
  <c r="J9" i="12"/>
  <c r="I9" i="12"/>
  <c r="H9" i="12"/>
  <c r="G9" i="12"/>
  <c r="F9" i="12"/>
  <c r="E9" i="12"/>
  <c r="D9" i="12"/>
  <c r="C9" i="12"/>
  <c r="L8" i="12"/>
  <c r="K8" i="12"/>
  <c r="J8" i="12"/>
  <c r="I8" i="12"/>
  <c r="H8" i="12"/>
  <c r="G8" i="12"/>
  <c r="F8" i="12"/>
  <c r="E8" i="12"/>
  <c r="D8" i="12"/>
  <c r="C8" i="12"/>
  <c r="L7" i="12"/>
  <c r="K7" i="12"/>
  <c r="J7" i="12"/>
  <c r="I7" i="12"/>
  <c r="H7" i="12"/>
  <c r="G7" i="12"/>
  <c r="F7" i="12"/>
  <c r="E7" i="12"/>
  <c r="D7" i="12"/>
  <c r="C7" i="12"/>
  <c r="L6" i="12"/>
  <c r="K6" i="12"/>
  <c r="J6" i="12"/>
  <c r="I6" i="12"/>
  <c r="H6" i="12"/>
  <c r="G6" i="12"/>
  <c r="F6" i="12"/>
  <c r="E6" i="12"/>
  <c r="D6" i="12"/>
  <c r="C6" i="12"/>
  <c r="L5" i="12"/>
  <c r="K5" i="12"/>
  <c r="J5" i="12"/>
  <c r="I5" i="12"/>
  <c r="H5" i="12"/>
  <c r="G5" i="12"/>
  <c r="F5" i="12"/>
  <c r="E5" i="12"/>
  <c r="D5" i="12"/>
  <c r="C5" i="12"/>
  <c r="L4" i="12"/>
  <c r="K4" i="12"/>
  <c r="J4" i="12"/>
  <c r="I4" i="12"/>
  <c r="H4" i="12"/>
  <c r="G4" i="12"/>
  <c r="F4" i="12"/>
  <c r="E4" i="12"/>
  <c r="D4" i="12"/>
  <c r="C4" i="12"/>
  <c r="L3" i="12"/>
  <c r="K3" i="12"/>
  <c r="J3" i="12"/>
  <c r="I3" i="12"/>
  <c r="H3" i="12"/>
  <c r="G3" i="12"/>
  <c r="F3" i="12"/>
  <c r="E3" i="12"/>
  <c r="D3" i="12"/>
  <c r="C3" i="12"/>
  <c r="N1" i="5" a="1"/>
  <c r="N1" i="5" s="1"/>
  <c r="N4" i="4"/>
  <c r="N5" i="4"/>
  <c r="N6" i="4"/>
  <c r="N7" i="4"/>
  <c r="N8" i="4"/>
  <c r="N9" i="4"/>
  <c r="N10" i="4"/>
  <c r="N11" i="4"/>
  <c r="N12" i="4"/>
  <c r="N3" i="4"/>
  <c r="N13" i="4" l="1"/>
</calcChain>
</file>

<file path=xl/sharedStrings.xml><?xml version="1.0" encoding="utf-8"?>
<sst xmlns="http://schemas.openxmlformats.org/spreadsheetml/2006/main" count="194" uniqueCount="144">
  <si>
    <t>Artikel</t>
  </si>
  <si>
    <t>Brutto</t>
  </si>
  <si>
    <t>Menge</t>
  </si>
  <si>
    <t>Umsatz</t>
  </si>
  <si>
    <t>Anteil in %</t>
  </si>
  <si>
    <t>Mumienschlafsack Daunen</t>
  </si>
  <si>
    <t>Kompass</t>
  </si>
  <si>
    <t>Höhenmesser</t>
  </si>
  <si>
    <t>Gesamtumsatz</t>
  </si>
  <si>
    <t xml:space="preserve">Camping-Zelt spezial  </t>
  </si>
  <si>
    <t>Zelt Eisscholle 1,4 kg</t>
  </si>
  <si>
    <t>3 Pers. Iglu-Zelt 4.8kg</t>
  </si>
  <si>
    <t>Unterlagsmatte</t>
  </si>
  <si>
    <t>Kochgeschirr</t>
  </si>
  <si>
    <t>Gaskocher extrem</t>
  </si>
  <si>
    <t>Rucksack 85</t>
  </si>
  <si>
    <t>Berechne den Umsatz mit der Formel Brutto x Menge</t>
  </si>
  <si>
    <t>Berechne den Gesamtumsatz</t>
  </si>
  <si>
    <t>Brechne den Anteil in % mit der Formel Umsatz dividiert durch Gesamtumsatz</t>
  </si>
  <si>
    <t>Formatiere dieses Feld als Prozent mit 2 Dezimalen</t>
  </si>
  <si>
    <t>Achte auf den Bezug bevor du die Formel kopierst!</t>
  </si>
  <si>
    <t>Mwst-Satz</t>
  </si>
  <si>
    <t>Stunden</t>
  </si>
  <si>
    <t>Gesamt</t>
  </si>
  <si>
    <t>Rechnungssumme</t>
  </si>
  <si>
    <t>Kurs Word - Einsteiger</t>
  </si>
  <si>
    <t>Kurs Excel Advanced</t>
  </si>
  <si>
    <t>Honorarnote</t>
  </si>
  <si>
    <t>netto</t>
  </si>
  <si>
    <t>Formatiere alle Geldbeträge als Währung mit 2 Dezimalstellen</t>
  </si>
  <si>
    <t>Office Orientierung</t>
  </si>
  <si>
    <t>ECDL Schulung</t>
  </si>
  <si>
    <t>Netzwerkinstallation</t>
  </si>
  <si>
    <t>Berechne die Nettobeträge (Stunden x Preis)</t>
  </si>
  <si>
    <t>Preis</t>
  </si>
  <si>
    <t>Berechne den Mehrwertsteueranteil (netto x Mwst-Satz)</t>
  </si>
  <si>
    <t>Mwst.-Anteil</t>
  </si>
  <si>
    <t>Berechne den Bruttobetrag (netto + Mwst.-Anteil)</t>
  </si>
  <si>
    <t>Bilde die Summen</t>
  </si>
  <si>
    <t>Formatiere die Beträge als Währung</t>
  </si>
  <si>
    <t>Umsatz des letzten Jahres</t>
  </si>
  <si>
    <t>Anteil am 
Jahresumsatz</t>
  </si>
  <si>
    <t>1. Quartal</t>
  </si>
  <si>
    <t>2. Quartal</t>
  </si>
  <si>
    <t>3. Quartal</t>
  </si>
  <si>
    <t>4. Quartal</t>
  </si>
  <si>
    <t>Jahresumsatz</t>
  </si>
  <si>
    <t>Stundenlohn</t>
  </si>
  <si>
    <t>Lohn</t>
  </si>
  <si>
    <t>Februar</t>
  </si>
  <si>
    <t>März</t>
  </si>
  <si>
    <t>April</t>
  </si>
  <si>
    <t>Mai</t>
  </si>
  <si>
    <t>Juni</t>
  </si>
  <si>
    <t>Juli</t>
  </si>
  <si>
    <t>August</t>
  </si>
  <si>
    <t>September</t>
  </si>
  <si>
    <t>Oktober</t>
  </si>
  <si>
    <t>November</t>
  </si>
  <si>
    <t>Dezember</t>
  </si>
  <si>
    <t>Gewinnaufteilung</t>
  </si>
  <si>
    <t>Anteile (%)</t>
  </si>
  <si>
    <t>Gewinn</t>
  </si>
  <si>
    <t>Susi</t>
  </si>
  <si>
    <t>Hans</t>
  </si>
  <si>
    <t>Max</t>
  </si>
  <si>
    <t>Anna</t>
  </si>
  <si>
    <t>Gewinnsumme:</t>
  </si>
  <si>
    <t>Heidinger</t>
  </si>
  <si>
    <t>Lohmaier</t>
  </si>
  <si>
    <t>Frenzl</t>
  </si>
  <si>
    <t>Stamsdorfer</t>
  </si>
  <si>
    <t>Goldberger</t>
  </si>
  <si>
    <t>Jänner</t>
  </si>
  <si>
    <t>Lohnsumme</t>
  </si>
  <si>
    <t>Berechne die Monatslöhne mit der Formel: Stunden x Stundenlohn</t>
  </si>
  <si>
    <t>Formatiere Geldbeträge als Währung</t>
  </si>
  <si>
    <t>Susi, Hans, Max und Anna haben ein Los um 40 Euro gemeinsam gekauft</t>
  </si>
  <si>
    <t>Einzahlung</t>
  </si>
  <si>
    <t>Berechne die Summe der Einzahlungen (Gesamt) in B11</t>
  </si>
  <si>
    <t>Berechne den Gewinn mit der Formel Anteile (%) x Gewinnsumme</t>
  </si>
  <si>
    <t>Erzeuge eine 1x1 Tabelle!</t>
  </si>
  <si>
    <t>Berechne den Jahresumsatz</t>
  </si>
  <si>
    <t>Formatiere die Anteile in Prozent mit 2 Dezimalstellen</t>
  </si>
  <si>
    <r>
      <t xml:space="preserve">Berechne den Anteil am Jahresumsatz mit der Formel: </t>
    </r>
    <r>
      <rPr>
        <b/>
        <sz val="10"/>
        <rFont val="Arial"/>
        <family val="2"/>
      </rPr>
      <t>Umsatz dividiert durch Jahresumsatz</t>
    </r>
  </si>
  <si>
    <r>
      <t xml:space="preserve">Der </t>
    </r>
    <r>
      <rPr>
        <b/>
        <sz val="10"/>
        <rFont val="Arial"/>
        <family val="2"/>
      </rPr>
      <t>Gewinn</t>
    </r>
    <r>
      <rPr>
        <sz val="10"/>
        <rFont val="Arial"/>
      </rPr>
      <t xml:space="preserve"> soll je nach Einzahlung aufgeteilt werden</t>
    </r>
  </si>
  <si>
    <t>Monat</t>
  </si>
  <si>
    <t>Kosten</t>
  </si>
  <si>
    <t>Gesamtkosten</t>
  </si>
  <si>
    <t>Berechne die Gesamtkosten und formatiere die Kosten als Währung</t>
  </si>
  <si>
    <r>
      <t>Berechne den Anteil in %  an Gesamtkosten mit der Formel: Kosten</t>
    </r>
    <r>
      <rPr>
        <b/>
        <sz val="10"/>
        <rFont val="Arial"/>
        <family val="2"/>
      </rPr>
      <t xml:space="preserve"> dividiert durch Gesamtkosten</t>
    </r>
  </si>
  <si>
    <t>Formatiere die Anteile in Prozent ohne Dezimalstellen</t>
  </si>
  <si>
    <t>Bezeichnung</t>
  </si>
  <si>
    <t>Ausgaben</t>
  </si>
  <si>
    <t>Hotel</t>
  </si>
  <si>
    <t>Eine Woche Sommerurlaub in Rabac</t>
  </si>
  <si>
    <t>Essen &amp; Trinken</t>
  </si>
  <si>
    <t>Reisekosten</t>
  </si>
  <si>
    <t>Einkäufe und Andenken</t>
  </si>
  <si>
    <t>Sonstige Kosten</t>
  </si>
  <si>
    <t>%-Anteil</t>
  </si>
  <si>
    <t>Formatiere den Umsatz als Währung in Euro</t>
  </si>
  <si>
    <t>Schulstatistik</t>
  </si>
  <si>
    <t>Klasse</t>
  </si>
  <si>
    <t>Knaben</t>
  </si>
  <si>
    <t>Mädchen</t>
  </si>
  <si>
    <t>Auswertung</t>
  </si>
  <si>
    <t>1a</t>
  </si>
  <si>
    <t>Anzahl</t>
  </si>
  <si>
    <t>in %</t>
  </si>
  <si>
    <t>1b</t>
  </si>
  <si>
    <t>Alle Schüler der 1. Klasse:</t>
  </si>
  <si>
    <t>1c</t>
  </si>
  <si>
    <t>Alle Schüler der 2. Klasse:</t>
  </si>
  <si>
    <t>Alle Schüler der 3. Klasse:</t>
  </si>
  <si>
    <t>2a</t>
  </si>
  <si>
    <t>Alle Schüler der 4. Klasse:</t>
  </si>
  <si>
    <t>2b</t>
  </si>
  <si>
    <t>2c</t>
  </si>
  <si>
    <t>Gesamtzahl der Knaben der Schule:</t>
  </si>
  <si>
    <t>Gesamtzahl der Mädchen der Schule:</t>
  </si>
  <si>
    <t>3a</t>
  </si>
  <si>
    <t>3b</t>
  </si>
  <si>
    <t>Gesamtschülerzahl der Schule:</t>
  </si>
  <si>
    <t>3c</t>
  </si>
  <si>
    <t>4a</t>
  </si>
  <si>
    <t>4b</t>
  </si>
  <si>
    <t>4c</t>
  </si>
  <si>
    <t>Berechne die Anteile in % mit der Formel Einzahlung dividiert durch Gesamt</t>
  </si>
  <si>
    <t>Gesamtausgaben</t>
  </si>
  <si>
    <t>Bezüge verwenden</t>
  </si>
  <si>
    <t>Gib auf den folgenden Arbeitsblättern die richtigen Bezüge ein!</t>
  </si>
  <si>
    <t>Falls dir Zeit bleibt, verbessere die Optik der Tabellen!</t>
  </si>
  <si>
    <r>
      <t>E</t>
    </r>
    <r>
      <rPr>
        <b/>
        <sz val="14"/>
        <color indexed="30"/>
        <rFont val="Tahoma"/>
        <family val="2"/>
      </rPr>
      <t>AS</t>
    </r>
    <r>
      <rPr>
        <b/>
        <sz val="14"/>
        <color indexed="24"/>
        <rFont val="Tahoma"/>
        <family val="2"/>
      </rPr>
      <t>Y</t>
    </r>
    <r>
      <rPr>
        <b/>
        <sz val="14"/>
        <color indexed="14"/>
        <rFont val="Tahoma"/>
        <family val="2"/>
      </rPr>
      <t>4</t>
    </r>
    <r>
      <rPr>
        <b/>
        <sz val="14"/>
        <color indexed="52"/>
        <rFont val="Tahoma"/>
        <family val="2"/>
      </rPr>
      <t>M</t>
    </r>
    <r>
      <rPr>
        <b/>
        <sz val="14"/>
        <color indexed="10"/>
        <rFont val="Tahoma"/>
        <family val="2"/>
      </rPr>
      <t>E</t>
    </r>
  </si>
  <si>
    <r>
      <t xml:space="preserve">Berechne den Anteil in %  an Gesamtkosten mit der Formel: </t>
    </r>
    <r>
      <rPr>
        <b/>
        <sz val="10"/>
        <rFont val="Arial"/>
        <family val="2"/>
      </rPr>
      <t>Ausgaben dividiert durch Gesamtausgaben</t>
    </r>
  </si>
  <si>
    <t>Tipp: Hier musst du gemischte Bezüge verwenden!</t>
  </si>
  <si>
    <r>
      <t>Eine Herausforderung</t>
    </r>
    <r>
      <rPr>
        <sz val="10"/>
        <rFont val="Arial"/>
      </rPr>
      <t>: kannst du die Formel für den Lohn so eingeben, dass du sie für jeden Arbeitnehmer kopieren kannst?</t>
    </r>
  </si>
  <si>
    <t>So viele Fehler!</t>
  </si>
  <si>
    <t>Kannst du alle ausbessern?</t>
  </si>
  <si>
    <t>Stromkosten für 2012</t>
  </si>
  <si>
    <t>Bergfreunde</t>
  </si>
  <si>
    <t>Jahresabrechnung 2012</t>
  </si>
  <si>
    <t>https://www.youtube.com/watch?feature=player_embedded&amp;v=EPkvhIkslQI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</si>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</sst>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4" formatCode="_-&quot;€&quot;\ * #,##0.00_-;\-&quot;€&quot;\ * #,##0.00_-;_-&quot;€&quot;\ * &quot;-&quot;??_-;_-@_-"/>
    <numFmt numFmtId="164" formatCode="_ * #,##0.00_ ;_ * \-#,##0.00_ ;_ * &quot;-&quot;??_ ;_ @_ "/>
    <numFmt numFmtId="165" formatCode="_-* #,##0.00\ &quot;DM&quot;_-;\-* #,##0.00\ &quot;DM&quot;_-;_-* &quot;-&quot;??\ &quot;DM&quot;_-;_-@_-"/>
    <numFmt numFmtId="166" formatCode="0.00\ &quot; Std.&quot;"/>
    <numFmt numFmtId="167" formatCode="_-* #,##0.00\ [$€]_-;\-* #,##0.00\ [$€]_-;_-* &quot;-&quot;??\ [$€]_-;_-@_-"/>
    <numFmt numFmtId="168" formatCode="_-&quot;€&quot;\ * #,##0_-;\-&quot;€&quot;\ * #,##0_-;_-&quot;€&quot;\ * &quot;-&quot;??_-;_-@_-"/>
    <numFmt numFmtId="169" formatCode="0.0\ &quot;Std&quot;"/>
    <numFmt numFmtId="170" formatCode="_-* #,##0.00\ [$€-40A]_-;\-* #,##0.00\ [$€-40A]_-;_-* &quot;-&quot;??\ [$€-40A]_-;_-@_-"/>
    <numFmt numFmtId="171" formatCode="_-* #,##0\ [$€]_-;\-* #,##0\ [$€]_-;_-* &quot;-&quot;??\ [$€]_-;_-@_-"/>
    <numFmt numFmtId="172" formatCode="0.0%"/>
  </numFmts>
  <fonts count="26">
    <font>
      <sz val="10"/>
      <name val="Arial"/>
    </font>
    <font>
      <sz val="10"/>
      <name val="Arial"/>
    </font>
    <font>
      <b/>
      <sz val="10"/>
      <name val="Arial"/>
    </font>
    <font>
      <b/>
      <sz val="10"/>
      <name val="Arial"/>
      <family val="2"/>
    </font>
    <font>
      <sz val="10"/>
      <color indexed="62"/>
      <name val="Arial"/>
      <family val="2"/>
    </font>
    <font>
      <sz val="10"/>
      <name val="Arial"/>
      <family val="2"/>
    </font>
    <font>
      <b/>
      <sz val="16"/>
      <color indexed="18"/>
      <name val="Times"/>
    </font>
    <font>
      <sz val="12"/>
      <name val="Times"/>
    </font>
    <font>
      <sz val="11"/>
      <name val="Arial"/>
      <family val="2"/>
    </font>
    <font>
      <b/>
      <sz val="10"/>
      <color indexed="10"/>
      <name val="Arial"/>
      <family val="2"/>
    </font>
    <font>
      <b/>
      <sz val="16"/>
      <color indexed="55"/>
      <name val="Arial"/>
      <family val="2"/>
    </font>
    <font>
      <b/>
      <sz val="10"/>
      <name val="Verdana"/>
      <family val="2"/>
    </font>
    <font>
      <b/>
      <sz val="10"/>
      <name val="CG Times"/>
      <family val="1"/>
    </font>
    <font>
      <b/>
      <sz val="28"/>
      <color indexed="23"/>
      <name val="Tahoma"/>
      <family val="2"/>
    </font>
    <font>
      <b/>
      <sz val="14"/>
      <color indexed="30"/>
      <name val="Tahoma"/>
      <family val="2"/>
    </font>
    <font>
      <b/>
      <sz val="14"/>
      <color indexed="24"/>
      <name val="Tahoma"/>
      <family val="2"/>
    </font>
    <font>
      <b/>
      <sz val="14"/>
      <color indexed="14"/>
      <name val="Tahoma"/>
      <family val="2"/>
    </font>
    <font>
      <b/>
      <sz val="14"/>
      <color indexed="52"/>
      <name val="Tahoma"/>
      <family val="2"/>
    </font>
    <font>
      <b/>
      <sz val="14"/>
      <color indexed="10"/>
      <name val="Tahoma"/>
      <family val="2"/>
    </font>
    <font>
      <b/>
      <sz val="14"/>
      <color indexed="56"/>
      <name val="Tahoma"/>
      <family val="2"/>
    </font>
    <font>
      <sz val="12"/>
      <color indexed="18"/>
      <name val="Arial"/>
    </font>
    <font>
      <i/>
      <sz val="10"/>
      <color indexed="62"/>
      <name val="Arial"/>
      <family val="2"/>
    </font>
    <font>
      <sz val="22"/>
      <color indexed="62"/>
      <name val="Arial"/>
    </font>
    <font>
      <b/>
      <sz val="10"/>
      <color indexed="62"/>
      <name val="Arial"/>
      <family val="2"/>
    </font>
    <font>
      <sz val="8"/>
      <name val="Arial"/>
    </font>
    <font>
      <u/>
      <sz val="10"/>
      <color theme="10"/>
      <name val="Arial"/>
    </font>
  </fonts>
  <fills count="8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8" tint="0.59999389629810485"/>
        <bgColor indexed="64"/>
      </patternFill>
    </fill>
  </fills>
  <borders count="41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ck">
        <color indexed="23"/>
      </left>
      <right/>
      <top style="thick">
        <color indexed="23"/>
      </top>
      <bottom/>
      <diagonal/>
    </border>
    <border>
      <left/>
      <right/>
      <top style="thick">
        <color indexed="23"/>
      </top>
      <bottom/>
      <diagonal/>
    </border>
    <border>
      <left/>
      <right style="thick">
        <color indexed="23"/>
      </right>
      <top style="thick">
        <color indexed="23"/>
      </top>
      <bottom/>
      <diagonal/>
    </border>
    <border>
      <left style="thick">
        <color indexed="23"/>
      </left>
      <right/>
      <top/>
      <bottom/>
      <diagonal/>
    </border>
    <border>
      <left/>
      <right style="thick">
        <color indexed="23"/>
      </right>
      <top/>
      <bottom/>
      <diagonal/>
    </border>
    <border>
      <left style="thick">
        <color indexed="23"/>
      </left>
      <right/>
      <top/>
      <bottom style="thick">
        <color indexed="23"/>
      </bottom>
      <diagonal/>
    </border>
    <border>
      <left/>
      <right/>
      <top/>
      <bottom style="thick">
        <color indexed="23"/>
      </bottom>
      <diagonal/>
    </border>
    <border>
      <left/>
      <right style="thick">
        <color indexed="23"/>
      </right>
      <top/>
      <bottom style="thick">
        <color indexed="23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medium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0">
    <xf numFmtId="0" fontId="0" fillId="0" borderId="0"/>
    <xf numFmtId="164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9" fontId="3" fillId="2" borderId="1"/>
    <xf numFmtId="165" fontId="3" fillId="2" borderId="2">
      <alignment horizontal="center" vertical="top" wrapText="1"/>
    </xf>
    <xf numFmtId="165" fontId="12" fillId="2" borderId="2"/>
    <xf numFmtId="0" fontId="25" fillId="0" borderId="0" applyNumberFormat="0" applyFill="0" applyBorder="0" applyAlignment="0" applyProtection="0"/>
  </cellStyleXfs>
  <cellXfs count="108">
    <xf numFmtId="0" fontId="0" fillId="0" borderId="0" xfId="0"/>
    <xf numFmtId="0" fontId="1" fillId="0" borderId="0" xfId="5"/>
    <xf numFmtId="0" fontId="2" fillId="3" borderId="0" xfId="5" applyFont="1" applyFill="1"/>
    <xf numFmtId="0" fontId="2" fillId="3" borderId="3" xfId="5" applyFont="1" applyFill="1" applyBorder="1" applyAlignment="1">
      <alignment horizontal="left"/>
    </xf>
    <xf numFmtId="0" fontId="1" fillId="0" borderId="3" xfId="1" applyNumberFormat="1" applyBorder="1"/>
    <xf numFmtId="0" fontId="1" fillId="0" borderId="0" xfId="5" applyFont="1"/>
    <xf numFmtId="0" fontId="3" fillId="0" borderId="0" xfId="0" applyFont="1"/>
    <xf numFmtId="0" fontId="0" fillId="0" borderId="4" xfId="0" applyBorder="1"/>
    <xf numFmtId="166" fontId="0" fillId="0" borderId="0" xfId="0" applyNumberFormat="1"/>
    <xf numFmtId="167" fontId="1" fillId="0" borderId="0" xfId="2"/>
    <xf numFmtId="0" fontId="3" fillId="0" borderId="1" xfId="0" applyFont="1" applyBorder="1"/>
    <xf numFmtId="0" fontId="0" fillId="0" borderId="1" xfId="0" applyBorder="1"/>
    <xf numFmtId="167" fontId="1" fillId="0" borderId="1" xfId="2" applyBorder="1"/>
    <xf numFmtId="0" fontId="0" fillId="4" borderId="0" xfId="0" applyFill="1"/>
    <xf numFmtId="0" fontId="0" fillId="4" borderId="0" xfId="0" applyFill="1" applyAlignment="1">
      <alignment horizontal="left" indent="1"/>
    </xf>
    <xf numFmtId="0" fontId="4" fillId="4" borderId="0" xfId="0" applyFont="1" applyFill="1" applyAlignment="1">
      <alignment horizontal="left" indent="1"/>
    </xf>
    <xf numFmtId="0" fontId="0" fillId="0" borderId="0" xfId="0" applyAlignment="1">
      <alignment vertical="center"/>
    </xf>
    <xf numFmtId="0" fontId="0" fillId="0" borderId="5" xfId="0" applyBorder="1"/>
    <xf numFmtId="0" fontId="6" fillId="0" borderId="0" xfId="0" applyFont="1"/>
    <xf numFmtId="0" fontId="0" fillId="0" borderId="6" xfId="0" applyBorder="1"/>
    <xf numFmtId="0" fontId="0" fillId="0" borderId="0" xfId="0" applyBorder="1"/>
    <xf numFmtId="0" fontId="5" fillId="0" borderId="0" xfId="0" applyFont="1" applyBorder="1"/>
    <xf numFmtId="0" fontId="5" fillId="0" borderId="0" xfId="0" applyFont="1" applyBorder="1" applyAlignment="1">
      <alignment horizontal="right"/>
    </xf>
    <xf numFmtId="0" fontId="8" fillId="0" borderId="0" xfId="0" applyFont="1" applyBorder="1"/>
    <xf numFmtId="168" fontId="9" fillId="5" borderId="7" xfId="3" applyNumberFormat="1" applyFont="1" applyFill="1" applyBorder="1"/>
    <xf numFmtId="168" fontId="3" fillId="5" borderId="7" xfId="3" applyNumberFormat="1" applyFont="1" applyFill="1" applyBorder="1"/>
    <xf numFmtId="0" fontId="5" fillId="0" borderId="8" xfId="0" applyFont="1" applyBorder="1"/>
    <xf numFmtId="0" fontId="5" fillId="0" borderId="8" xfId="0" applyFont="1" applyBorder="1" applyAlignment="1">
      <alignment horizontal="right"/>
    </xf>
    <xf numFmtId="0" fontId="0" fillId="4" borderId="0" xfId="0" applyFill="1" applyBorder="1" applyAlignment="1">
      <alignment horizontal="left" indent="1"/>
    </xf>
    <xf numFmtId="0" fontId="0" fillId="4" borderId="0" xfId="0" applyFill="1" applyBorder="1"/>
    <xf numFmtId="0" fontId="0" fillId="5" borderId="7" xfId="0" applyFill="1" applyBorder="1"/>
    <xf numFmtId="0" fontId="0" fillId="4" borderId="7" xfId="0" applyFill="1" applyBorder="1"/>
    <xf numFmtId="0" fontId="0" fillId="0" borderId="0" xfId="0" applyAlignment="1">
      <alignment horizontal="center"/>
    </xf>
    <xf numFmtId="0" fontId="10" fillId="0" borderId="0" xfId="5" applyFont="1" applyBorder="1" applyAlignment="1">
      <alignment wrapText="1"/>
    </xf>
    <xf numFmtId="0" fontId="3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 wrapText="1"/>
    </xf>
    <xf numFmtId="0" fontId="1" fillId="0" borderId="0" xfId="3" applyNumberFormat="1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3" fillId="5" borderId="6" xfId="3" applyNumberFormat="1" applyFont="1" applyFill="1" applyBorder="1"/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0" borderId="0" xfId="0" applyAlignment="1">
      <alignment horizontal="right"/>
    </xf>
    <xf numFmtId="9" fontId="1" fillId="0" borderId="0" xfId="4" applyAlignment="1">
      <alignment horizontal="center"/>
    </xf>
    <xf numFmtId="10" fontId="0" fillId="0" borderId="0" xfId="4" applyNumberFormat="1" applyFont="1"/>
    <xf numFmtId="0" fontId="1" fillId="0" borderId="0" xfId="2" applyNumberFormat="1" applyBorder="1"/>
    <xf numFmtId="0" fontId="1" fillId="5" borderId="7" xfId="4" applyNumberFormat="1" applyFill="1" applyBorder="1"/>
    <xf numFmtId="0" fontId="0" fillId="0" borderId="0" xfId="0" applyNumberFormat="1"/>
    <xf numFmtId="0" fontId="1" fillId="5" borderId="7" xfId="2" applyNumberFormat="1" applyFill="1" applyBorder="1"/>
    <xf numFmtId="0" fontId="0" fillId="0" borderId="0" xfId="0" applyNumberFormat="1" applyBorder="1"/>
    <xf numFmtId="0" fontId="0" fillId="0" borderId="0" xfId="2" applyNumberFormat="1" applyFont="1"/>
    <xf numFmtId="0" fontId="3" fillId="5" borderId="18" xfId="2" applyNumberFormat="1" applyFont="1" applyFill="1" applyBorder="1"/>
    <xf numFmtId="0" fontId="0" fillId="5" borderId="7" xfId="0" applyNumberFormat="1" applyFill="1" applyBorder="1"/>
    <xf numFmtId="9" fontId="9" fillId="0" borderId="0" xfId="0" applyNumberFormat="1" applyFont="1" applyFill="1" applyAlignment="1">
      <alignment horizontal="center"/>
    </xf>
    <xf numFmtId="0" fontId="13" fillId="0" borderId="0" xfId="0" applyFont="1" applyBorder="1" applyAlignment="1">
      <alignment horizontal="left"/>
    </xf>
    <xf numFmtId="0" fontId="19" fillId="0" borderId="0" xfId="0" applyFont="1" applyAlignment="1">
      <alignment horizontal="right"/>
    </xf>
    <xf numFmtId="0" fontId="0" fillId="0" borderId="19" xfId="0" applyBorder="1"/>
    <xf numFmtId="0" fontId="0" fillId="0" borderId="20" xfId="0" applyBorder="1"/>
    <xf numFmtId="0" fontId="0" fillId="0" borderId="21" xfId="0" applyBorder="1"/>
    <xf numFmtId="0" fontId="0" fillId="0" borderId="22" xfId="0" applyBorder="1" applyAlignment="1">
      <alignment horizontal="left" indent="1"/>
    </xf>
    <xf numFmtId="0" fontId="0" fillId="0" borderId="23" xfId="0" applyBorder="1"/>
    <xf numFmtId="0" fontId="20" fillId="0" borderId="22" xfId="0" applyFont="1" applyBorder="1" applyAlignment="1">
      <alignment horizontal="left" indent="1"/>
    </xf>
    <xf numFmtId="0" fontId="0" fillId="0" borderId="22" xfId="0" applyBorder="1"/>
    <xf numFmtId="0" fontId="0" fillId="0" borderId="24" xfId="0" applyBorder="1"/>
    <xf numFmtId="0" fontId="0" fillId="0" borderId="25" xfId="0" applyBorder="1"/>
    <xf numFmtId="0" fontId="0" fillId="0" borderId="26" xfId="0" applyBorder="1"/>
    <xf numFmtId="0" fontId="1" fillId="5" borderId="27" xfId="2" applyNumberFormat="1" applyFill="1" applyBorder="1"/>
    <xf numFmtId="170" fontId="1" fillId="5" borderId="27" xfId="2" applyNumberFormat="1" applyFill="1" applyBorder="1"/>
    <xf numFmtId="170" fontId="1" fillId="5" borderId="18" xfId="2" applyNumberFormat="1" applyFill="1" applyBorder="1"/>
    <xf numFmtId="170" fontId="1" fillId="5" borderId="7" xfId="2" applyNumberFormat="1" applyFill="1" applyBorder="1"/>
    <xf numFmtId="170" fontId="5" fillId="5" borderId="28" xfId="2" applyNumberFormat="1" applyFont="1" applyFill="1" applyBorder="1"/>
    <xf numFmtId="0" fontId="5" fillId="0" borderId="29" xfId="0" applyFont="1" applyBorder="1"/>
    <xf numFmtId="0" fontId="5" fillId="0" borderId="29" xfId="0" applyNumberFormat="1" applyFont="1" applyBorder="1"/>
    <xf numFmtId="168" fontId="5" fillId="5" borderId="7" xfId="0" applyNumberFormat="1" applyFont="1" applyFill="1" applyBorder="1"/>
    <xf numFmtId="0" fontId="7" fillId="5" borderId="30" xfId="0" applyNumberFormat="1" applyFont="1" applyFill="1" applyBorder="1"/>
    <xf numFmtId="44" fontId="3" fillId="4" borderId="31" xfId="3" applyFont="1" applyFill="1" applyBorder="1"/>
    <xf numFmtId="0" fontId="0" fillId="0" borderId="32" xfId="0" applyNumberFormat="1" applyBorder="1"/>
    <xf numFmtId="0" fontId="0" fillId="0" borderId="33" xfId="0" applyNumberFormat="1" applyBorder="1"/>
    <xf numFmtId="0" fontId="0" fillId="0" borderId="34" xfId="0" applyNumberFormat="1" applyBorder="1"/>
    <xf numFmtId="0" fontId="0" fillId="0" borderId="35" xfId="0" applyNumberFormat="1" applyBorder="1"/>
    <xf numFmtId="0" fontId="0" fillId="0" borderId="5" xfId="0" applyNumberFormat="1" applyBorder="1"/>
    <xf numFmtId="0" fontId="1" fillId="0" borderId="0" xfId="5" applyBorder="1"/>
    <xf numFmtId="0" fontId="3" fillId="5" borderId="36" xfId="2" applyNumberFormat="1" applyFont="1" applyFill="1" applyBorder="1"/>
    <xf numFmtId="0" fontId="1" fillId="5" borderId="37" xfId="4" applyNumberFormat="1" applyFill="1" applyBorder="1"/>
    <xf numFmtId="0" fontId="0" fillId="0" borderId="29" xfId="0" applyBorder="1"/>
    <xf numFmtId="0" fontId="3" fillId="0" borderId="29" xfId="5" applyNumberFormat="1" applyFont="1" applyFill="1" applyBorder="1"/>
    <xf numFmtId="0" fontId="3" fillId="0" borderId="29" xfId="5" applyFont="1" applyFill="1" applyBorder="1" applyAlignment="1">
      <alignment horizontal="right"/>
    </xf>
    <xf numFmtId="0" fontId="3" fillId="5" borderId="38" xfId="2" applyNumberFormat="1" applyFont="1" applyFill="1" applyBorder="1"/>
    <xf numFmtId="0" fontId="3" fillId="0" borderId="38" xfId="4" applyNumberFormat="1" applyFont="1" applyFill="1" applyBorder="1"/>
    <xf numFmtId="0" fontId="21" fillId="6" borderId="0" xfId="0" applyFont="1" applyFill="1"/>
    <xf numFmtId="0" fontId="22" fillId="0" borderId="0" xfId="0" applyFont="1"/>
    <xf numFmtId="0" fontId="23" fillId="0" borderId="0" xfId="0" applyFont="1"/>
    <xf numFmtId="171" fontId="0" fillId="0" borderId="0" xfId="2" applyNumberFormat="1" applyFont="1"/>
    <xf numFmtId="171" fontId="1" fillId="5" borderId="7" xfId="2" applyNumberFormat="1" applyFill="1" applyBorder="1"/>
    <xf numFmtId="172" fontId="1" fillId="5" borderId="7" xfId="4" applyNumberFormat="1" applyFill="1" applyBorder="1"/>
    <xf numFmtId="0" fontId="0" fillId="7" borderId="7" xfId="0" applyNumberFormat="1" applyFill="1" applyBorder="1"/>
    <xf numFmtId="9" fontId="0" fillId="7" borderId="7" xfId="4" applyFont="1" applyFill="1" applyBorder="1"/>
    <xf numFmtId="0" fontId="25" fillId="0" borderId="0" xfId="9" applyAlignment="1">
      <alignment horizontal="center"/>
    </xf>
    <xf numFmtId="0" fontId="3" fillId="4" borderId="0" xfId="0" applyFont="1" applyFill="1" applyAlignment="1">
      <alignment horizontal="left" vertical="center" wrapText="1"/>
    </xf>
    <xf numFmtId="0" fontId="0" fillId="4" borderId="0" xfId="0" applyFill="1" applyAlignment="1">
      <alignment horizontal="left" vertical="center" wrapText="1"/>
    </xf>
    <xf numFmtId="0" fontId="0" fillId="4" borderId="0" xfId="0" applyFill="1" applyAlignment="1">
      <alignment horizontal="left"/>
    </xf>
    <xf numFmtId="0" fontId="11" fillId="0" borderId="39" xfId="0" applyFont="1" applyBorder="1" applyAlignment="1">
      <alignment horizontal="center"/>
    </xf>
    <xf numFmtId="0" fontId="11" fillId="0" borderId="40" xfId="0" applyFont="1" applyBorder="1" applyAlignment="1">
      <alignment horizontal="center"/>
    </xf>
  </cellXfs>
  <cellStyles count="10">
    <cellStyle name="Dezimal_Mappe1" xfId="1" xr:uid="{00000000-0005-0000-0000-000000000000}"/>
    <cellStyle name="Euro" xfId="2" xr:uid="{00000000-0005-0000-0000-000001000000}"/>
    <cellStyle name="Euro_6 Übungen zu absolutem und relativem Bezug" xfId="3" xr:uid="{00000000-0005-0000-0000-000002000000}"/>
    <cellStyle name="Link" xfId="9" builtinId="8"/>
    <cellStyle name="Prozent" xfId="4" builtinId="5"/>
    <cellStyle name="Standard" xfId="0" builtinId="0"/>
    <cellStyle name="Standard_Mappe1" xfId="5" xr:uid="{00000000-0005-0000-0000-000006000000}"/>
    <cellStyle name="Stundensummen" xfId="6" xr:uid="{00000000-0005-0000-0000-000007000000}"/>
    <cellStyle name="Zusammen" xfId="7" xr:uid="{00000000-0005-0000-0000-000008000000}"/>
    <cellStyle name="Zusammenfassung" xfId="8" xr:uid="{00000000-0005-0000-0000-000009000000}"/>
  </cellStyles>
  <dxfs count="30">
    <dxf>
      <fill>
        <patternFill>
          <bgColor indexed="42"/>
        </patternFill>
      </fill>
    </dxf>
    <dxf>
      <fill>
        <patternFill>
          <bgColor indexed="42"/>
        </patternFill>
      </fill>
    </dxf>
    <dxf>
      <fill>
        <patternFill>
          <bgColor indexed="42"/>
        </patternFill>
      </fill>
    </dxf>
    <dxf>
      <fill>
        <patternFill>
          <bgColor indexed="42"/>
        </patternFill>
      </fill>
    </dxf>
    <dxf>
      <fill>
        <patternFill>
          <bgColor indexed="42"/>
        </patternFill>
      </fill>
    </dxf>
    <dxf>
      <fill>
        <patternFill>
          <bgColor indexed="42"/>
        </patternFill>
      </fill>
    </dxf>
    <dxf>
      <fill>
        <patternFill>
          <bgColor indexed="42"/>
        </patternFill>
      </fill>
    </dxf>
    <dxf>
      <fill>
        <patternFill>
          <bgColor indexed="42"/>
        </patternFill>
      </fill>
    </dxf>
    <dxf>
      <fill>
        <patternFill>
          <bgColor indexed="42"/>
        </patternFill>
      </fill>
    </dxf>
    <dxf>
      <fill>
        <patternFill>
          <bgColor indexed="42"/>
        </patternFill>
      </fill>
    </dxf>
    <dxf>
      <fill>
        <patternFill>
          <bgColor indexed="42"/>
        </patternFill>
      </fill>
    </dxf>
    <dxf>
      <fill>
        <patternFill>
          <bgColor indexed="42"/>
        </patternFill>
      </fill>
    </dxf>
    <dxf>
      <fill>
        <patternFill>
          <bgColor indexed="42"/>
        </patternFill>
      </fill>
    </dxf>
    <dxf>
      <fill>
        <patternFill>
          <bgColor indexed="42"/>
        </patternFill>
      </fill>
    </dxf>
    <dxf>
      <fill>
        <patternFill>
          <bgColor indexed="42"/>
        </patternFill>
      </fill>
    </dxf>
    <dxf>
      <fill>
        <patternFill>
          <bgColor indexed="42"/>
        </patternFill>
      </fill>
    </dxf>
    <dxf>
      <fill>
        <patternFill>
          <bgColor indexed="42"/>
        </patternFill>
      </fill>
    </dxf>
    <dxf>
      <fill>
        <patternFill>
          <bgColor indexed="42"/>
        </patternFill>
      </fill>
    </dxf>
    <dxf>
      <fill>
        <patternFill>
          <bgColor indexed="42"/>
        </patternFill>
      </fill>
    </dxf>
    <dxf>
      <fill>
        <patternFill>
          <bgColor indexed="42"/>
        </patternFill>
      </fill>
    </dxf>
    <dxf>
      <fill>
        <patternFill>
          <bgColor indexed="42"/>
        </patternFill>
      </fill>
    </dxf>
    <dxf>
      <fill>
        <patternFill>
          <bgColor indexed="42"/>
        </patternFill>
      </fill>
    </dxf>
    <dxf>
      <fill>
        <patternFill>
          <bgColor indexed="42"/>
        </patternFill>
      </fill>
    </dxf>
    <dxf>
      <fill>
        <patternFill>
          <bgColor indexed="42"/>
        </patternFill>
      </fill>
    </dxf>
    <dxf>
      <fill>
        <patternFill>
          <bgColor indexed="42"/>
        </patternFill>
      </fill>
    </dxf>
    <dxf>
      <fill>
        <patternFill>
          <bgColor indexed="42"/>
        </patternFill>
      </fill>
    </dxf>
    <dxf>
      <fill>
        <patternFill>
          <bgColor indexed="42"/>
        </patternFill>
      </fill>
    </dxf>
    <dxf>
      <fill>
        <patternFill>
          <bgColor indexed="42"/>
        </patternFill>
      </fill>
    </dxf>
    <dxf>
      <fill>
        <patternFill>
          <bgColor indexed="42"/>
        </patternFill>
      </fill>
    </dxf>
    <dxf>
      <fill>
        <patternFill>
          <bgColor indexed="42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27CDB6E-AE6D-11CF-96B8-444553540000}" ax:persistence="persistStreamInit" r:id="rId1"/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10</xdr:row>
          <xdr:rowOff>38100</xdr:rowOff>
        </xdr:from>
        <xdr:to>
          <xdr:col>9</xdr:col>
          <xdr:colOff>76200</xdr:colOff>
          <xdr:row>34</xdr:row>
          <xdr:rowOff>0</xdr:rowOff>
        </xdr:to>
        <xdr:sp macro="" textlink="">
          <xdr:nvSpPr>
            <xdr:cNvPr id="3077" name="ShockwaveFlash1" hidden="1">
              <a:extLst>
                <a:ext uri="{63B3BB69-23CF-44E3-9099-C40C66FF867C}">
                  <a14:compatExt spid="_x0000_s3077"/>
                </a:ext>
                <a:ext uri="{FF2B5EF4-FFF2-40B4-BE49-F238E27FC236}">
                  <a16:creationId xmlns:a16="http://schemas.microsoft.com/office/drawing/2014/main" id="{00000000-0008-0000-0000-000005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ffectLst/>
            <a:extLst>
              <a:ext uri="{91240B29-F687-4F45-9708-019B960494DF}">
                <a14:hiddenLine w="1">
                  <a:noFill/>
                  <a:miter lim="800000"/>
                  <a:headEnd/>
                  <a:tailEnd/>
                </a14:hiddenLine>
              </a:ext>
              <a:ext uri="{AF507438-7753-43E0-B8FC-AC1667EBCBE1}">
                <a14:hiddenEffects>
                  <a:effectLst>
                    <a:outerShdw dist="35921" dir="2700000" algn="ctr" rotWithShape="0">
                      <a:srgbClr val="000000"/>
                    </a:outerShdw>
                  </a:effectLst>
                </a14:hiddenEffects>
              </a:ext>
              <a:ext uri="{53640926-AAD7-44D8-BBD7-CCE9431645EC}">
                <a14:shadowObscured val="1"/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129396</xdr:colOff>
      <xdr:row>3</xdr:row>
      <xdr:rowOff>60385</xdr:rowOff>
    </xdr:from>
    <xdr:to>
      <xdr:col>5</xdr:col>
      <xdr:colOff>543464</xdr:colOff>
      <xdr:row>5</xdr:row>
      <xdr:rowOff>34506</xdr:rowOff>
    </xdr:to>
    <xdr:sp macro="" textlink="">
      <xdr:nvSpPr>
        <xdr:cNvPr id="1025" name="Text Box 1" hidden="1">
          <a:extLst>
            <a:ext uri="{FF2B5EF4-FFF2-40B4-BE49-F238E27FC236}">
              <a16:creationId xmlns:a16="http://schemas.microsoft.com/office/drawing/2014/main" id="{00000000-0008-0000-0500-000001040000}"/>
            </a:ext>
          </a:extLst>
        </xdr:cNvPr>
        <xdr:cNvSpPr txBox="1">
          <a:spLocks noChangeArrowheads="1"/>
        </xdr:cNvSpPr>
      </xdr:nvSpPr>
      <xdr:spPr bwMode="auto">
        <a:xfrm>
          <a:off x="4270075" y="560717"/>
          <a:ext cx="1173193" cy="3019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E1" mc:Ignorable="a14" a14:legacySpreadsheetColorIndex="80"/>
        </a:solidFill>
        <a:ln w="9525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</xdr:sp>
    <xdr:clientData/>
  </xdr:twoCellAnchor>
  <xdr:twoCellAnchor editAs="absolute">
    <xdr:from>
      <xdr:col>5</xdr:col>
      <xdr:colOff>129396</xdr:colOff>
      <xdr:row>3</xdr:row>
      <xdr:rowOff>60385</xdr:rowOff>
    </xdr:from>
    <xdr:to>
      <xdr:col>7</xdr:col>
      <xdr:colOff>0</xdr:colOff>
      <xdr:row>5</xdr:row>
      <xdr:rowOff>103517</xdr:rowOff>
    </xdr:to>
    <xdr:sp macro="" textlink="">
      <xdr:nvSpPr>
        <xdr:cNvPr id="1026" name="Text Box 2" hidden="1">
          <a:extLst>
            <a:ext uri="{FF2B5EF4-FFF2-40B4-BE49-F238E27FC236}">
              <a16:creationId xmlns:a16="http://schemas.microsoft.com/office/drawing/2014/main" id="{00000000-0008-0000-0500-000002040000}"/>
            </a:ext>
          </a:extLst>
        </xdr:cNvPr>
        <xdr:cNvSpPr txBox="1">
          <a:spLocks noChangeArrowheads="1"/>
        </xdr:cNvSpPr>
      </xdr:nvSpPr>
      <xdr:spPr bwMode="auto">
        <a:xfrm>
          <a:off x="5029200" y="560717"/>
          <a:ext cx="1509623" cy="370936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E1" mc:Ignorable="a14" a14:legacySpreadsheetColorIndex="80"/>
        </a:solidFill>
        <a:ln w="9525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3</xdr:col>
      <xdr:colOff>129396</xdr:colOff>
      <xdr:row>3</xdr:row>
      <xdr:rowOff>60385</xdr:rowOff>
    </xdr:from>
    <xdr:to>
      <xdr:col>4</xdr:col>
      <xdr:colOff>655608</xdr:colOff>
      <xdr:row>6</xdr:row>
      <xdr:rowOff>69011</xdr:rowOff>
    </xdr:to>
    <xdr:sp macro="" textlink="">
      <xdr:nvSpPr>
        <xdr:cNvPr id="2049" name="Text Box 1" hidden="1">
          <a:extLst>
            <a:ext uri="{FF2B5EF4-FFF2-40B4-BE49-F238E27FC236}">
              <a16:creationId xmlns:a16="http://schemas.microsoft.com/office/drawing/2014/main" id="{00000000-0008-0000-0600-000001080000}"/>
            </a:ext>
          </a:extLst>
        </xdr:cNvPr>
        <xdr:cNvSpPr txBox="1">
          <a:spLocks noChangeArrowheads="1"/>
        </xdr:cNvSpPr>
      </xdr:nvSpPr>
      <xdr:spPr bwMode="auto">
        <a:xfrm>
          <a:off x="2915728" y="560717"/>
          <a:ext cx="1500997" cy="500332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E1" mc:Ignorable="a14" a14:legacySpreadsheetColorIndex="80"/>
        </a:solidFill>
        <a:ln w="9525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</xdr:sp>
    <xdr:clientData/>
  </xdr:twoCellAnchor>
  <xdr:twoCellAnchor editAs="absolute">
    <xdr:from>
      <xdr:col>4</xdr:col>
      <xdr:colOff>129396</xdr:colOff>
      <xdr:row>3</xdr:row>
      <xdr:rowOff>60385</xdr:rowOff>
    </xdr:from>
    <xdr:to>
      <xdr:col>6</xdr:col>
      <xdr:colOff>672860</xdr:colOff>
      <xdr:row>5</xdr:row>
      <xdr:rowOff>86264</xdr:rowOff>
    </xdr:to>
    <xdr:sp macro="" textlink="">
      <xdr:nvSpPr>
        <xdr:cNvPr id="2050" name="Text Box 2" hidden="1">
          <a:extLst>
            <a:ext uri="{FF2B5EF4-FFF2-40B4-BE49-F238E27FC236}">
              <a16:creationId xmlns:a16="http://schemas.microsoft.com/office/drawing/2014/main" id="{00000000-0008-0000-0600-000002080000}"/>
            </a:ext>
          </a:extLst>
        </xdr:cNvPr>
        <xdr:cNvSpPr txBox="1">
          <a:spLocks noChangeArrowheads="1"/>
        </xdr:cNvSpPr>
      </xdr:nvSpPr>
      <xdr:spPr bwMode="auto">
        <a:xfrm>
          <a:off x="3890513" y="560717"/>
          <a:ext cx="2113472" cy="353683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E1" mc:Ignorable="a14" a14:legacySpreadsheetColorIndex="80"/>
        </a:solidFill>
        <a:ln w="9525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hyperlink" Target="https://www.youtube.com/watch?feature=player_embedded&amp;v=EPkvhIkslQI" TargetMode="External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B1:H36"/>
  <sheetViews>
    <sheetView showGridLines="0" tabSelected="1" zoomScaleNormal="100" workbookViewId="0">
      <selection activeCell="G8" sqref="G8"/>
    </sheetView>
  </sheetViews>
  <sheetFormatPr baseColWidth="10" defaultRowHeight="12.75"/>
  <cols>
    <col min="1" max="1" width="5.7109375" customWidth="1"/>
    <col min="2" max="2" width="16" customWidth="1"/>
    <col min="4" max="4" width="6.85546875" customWidth="1"/>
    <col min="8" max="8" width="24.28515625" customWidth="1"/>
  </cols>
  <sheetData>
    <row r="1" spans="2:8" ht="55.15" customHeight="1">
      <c r="B1" s="59" t="s">
        <v>130</v>
      </c>
      <c r="H1" s="60" t="s">
        <v>133</v>
      </c>
    </row>
    <row r="2" spans="2:8" ht="13.9" customHeight="1" thickBot="1"/>
    <row r="3" spans="2:8" ht="13.5" thickTop="1">
      <c r="B3" s="61"/>
      <c r="C3" s="62"/>
      <c r="D3" s="62"/>
      <c r="E3" s="62"/>
      <c r="F3" s="62"/>
      <c r="G3" s="62"/>
      <c r="H3" s="63"/>
    </row>
    <row r="4" spans="2:8">
      <c r="B4" s="64"/>
      <c r="C4" s="20"/>
      <c r="D4" s="20"/>
      <c r="E4" s="20"/>
      <c r="F4" s="20"/>
      <c r="G4" s="20"/>
      <c r="H4" s="65"/>
    </row>
    <row r="5" spans="2:8" ht="15">
      <c r="B5" s="66" t="s">
        <v>131</v>
      </c>
      <c r="C5" s="20"/>
      <c r="D5" s="20"/>
      <c r="E5" s="20"/>
      <c r="F5" s="20"/>
      <c r="G5" s="20"/>
      <c r="H5" s="65"/>
    </row>
    <row r="6" spans="2:8" ht="6.75" customHeight="1">
      <c r="B6" s="66"/>
      <c r="C6" s="20"/>
      <c r="D6" s="20"/>
      <c r="E6" s="20"/>
      <c r="F6" s="20"/>
      <c r="G6" s="20"/>
      <c r="H6" s="65"/>
    </row>
    <row r="7" spans="2:8" ht="15">
      <c r="B7" s="66" t="s">
        <v>132</v>
      </c>
      <c r="C7" s="20"/>
      <c r="D7" s="20"/>
      <c r="E7" s="20"/>
      <c r="F7" s="20"/>
      <c r="G7" s="20" t="s">
        <v>143</v>
      </c>
      <c r="H7" s="65"/>
    </row>
    <row r="8" spans="2:8">
      <c r="B8" s="67"/>
      <c r="C8" s="20"/>
      <c r="D8" s="20"/>
      <c r="E8" s="20"/>
      <c r="F8" s="20"/>
      <c r="G8" s="20"/>
      <c r="H8" s="65"/>
    </row>
    <row r="9" spans="2:8" ht="13.5" thickBot="1">
      <c r="B9" s="68"/>
      <c r="C9" s="69"/>
      <c r="D9" s="69"/>
      <c r="E9" s="69"/>
      <c r="F9" s="69"/>
      <c r="G9" s="69"/>
      <c r="H9" s="70"/>
    </row>
    <row r="10" spans="2:8" ht="13.5" thickTop="1"/>
    <row r="36" spans="2:7">
      <c r="B36" s="102" t="s">
        <v>142</v>
      </c>
      <c r="C36" s="102"/>
      <c r="D36" s="102"/>
      <c r="E36" s="102"/>
      <c r="F36" s="102"/>
      <c r="G36" s="102"/>
    </row>
  </sheetData>
  <mergeCells count="1">
    <mergeCell ref="B36:G36"/>
  </mergeCells>
  <phoneticPr fontId="0" type="noConversion"/>
  <hyperlinks>
    <hyperlink ref="B36" r:id="rId1" xr:uid="{00000000-0004-0000-0000-000000000000}"/>
  </hyperlinks>
  <pageMargins left="0.78740157499999996" right="0.78740157499999996" top="0.984251969" bottom="0.984251969" header="0.4921259845" footer="0.4921259845"/>
  <headerFooter alignWithMargins="0"/>
  <drawing r:id="rId2"/>
  <legacyDrawing r:id="rId3"/>
  <controls>
    <mc:AlternateContent xmlns:mc="http://schemas.openxmlformats.org/markup-compatibility/2006">
      <mc:Choice Requires="x14">
        <control shapeId="3077" r:id="rId4" name="ShockwaveFlash1">
          <controlPr defaultSize="0" autoFill="0" autoLine="0" autoPict="0" r:id="rId5">
            <anchor moveWithCells="1">
              <from>
                <xdr:col>1</xdr:col>
                <xdr:colOff>9525</xdr:colOff>
                <xdr:row>10</xdr:row>
                <xdr:rowOff>38100</xdr:rowOff>
              </from>
              <to>
                <xdr:col>9</xdr:col>
                <xdr:colOff>76200</xdr:colOff>
                <xdr:row>34</xdr:row>
                <xdr:rowOff>0</xdr:rowOff>
              </to>
            </anchor>
          </controlPr>
        </control>
      </mc:Choice>
      <mc:Fallback>
        <control shapeId="3077" r:id="rId4" name="ShockwaveFlash1"/>
      </mc:Fallback>
    </mc:AlternateContent>
  </control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Tabelle10"/>
  <dimension ref="A1:C19"/>
  <sheetViews>
    <sheetView workbookViewId="0">
      <selection activeCell="C7" sqref="C7"/>
    </sheetView>
  </sheetViews>
  <sheetFormatPr baseColWidth="10" defaultRowHeight="12.75"/>
  <cols>
    <col min="1" max="1" width="16.28515625" customWidth="1"/>
  </cols>
  <sheetData>
    <row r="1" spans="1:3" ht="27">
      <c r="A1" s="95" t="s">
        <v>137</v>
      </c>
    </row>
    <row r="3" spans="1:3">
      <c r="A3" s="96" t="s">
        <v>138</v>
      </c>
    </row>
    <row r="5" spans="1:3">
      <c r="A5" t="s">
        <v>86</v>
      </c>
      <c r="B5" t="s">
        <v>87</v>
      </c>
      <c r="C5" s="32" t="s">
        <v>4</v>
      </c>
    </row>
    <row r="6" spans="1:3">
      <c r="A6" t="s">
        <v>73</v>
      </c>
      <c r="B6" s="97">
        <v>46</v>
      </c>
      <c r="C6" s="99">
        <f>B6/B19</f>
        <v>0.10478359908883828</v>
      </c>
    </row>
    <row r="7" spans="1:3">
      <c r="A7" t="s">
        <v>49</v>
      </c>
      <c r="B7" s="97">
        <v>42</v>
      </c>
      <c r="C7" s="99" t="e">
        <f t="shared" ref="C7:C12" si="0">B7/B20</f>
        <v>#DIV/0!</v>
      </c>
    </row>
    <row r="8" spans="1:3">
      <c r="A8" t="s">
        <v>50</v>
      </c>
      <c r="B8" s="97">
        <v>37</v>
      </c>
      <c r="C8" s="99" t="e">
        <f t="shared" si="0"/>
        <v>#DIV/0!</v>
      </c>
    </row>
    <row r="9" spans="1:3">
      <c r="A9" t="s">
        <v>51</v>
      </c>
      <c r="B9" s="97">
        <v>34</v>
      </c>
      <c r="C9" s="99" t="e">
        <f t="shared" si="0"/>
        <v>#DIV/0!</v>
      </c>
    </row>
    <row r="10" spans="1:3">
      <c r="A10" t="s">
        <v>52</v>
      </c>
      <c r="B10" s="97">
        <v>32</v>
      </c>
      <c r="C10" s="99" t="e">
        <f t="shared" si="0"/>
        <v>#DIV/0!</v>
      </c>
    </row>
    <row r="11" spans="1:3">
      <c r="A11" t="s">
        <v>53</v>
      </c>
      <c r="B11" s="97">
        <v>29</v>
      </c>
      <c r="C11" s="99" t="e">
        <f t="shared" si="0"/>
        <v>#DIV/0!</v>
      </c>
    </row>
    <row r="12" spans="1:3">
      <c r="A12" t="s">
        <v>54</v>
      </c>
      <c r="B12" s="97">
        <v>27</v>
      </c>
      <c r="C12" s="99" t="e">
        <f t="shared" si="0"/>
        <v>#DIV/0!</v>
      </c>
    </row>
    <row r="13" spans="1:3">
      <c r="A13" t="s">
        <v>55</v>
      </c>
      <c r="B13" s="97">
        <v>26</v>
      </c>
      <c r="C13" s="99" t="e">
        <f>B13/B26</f>
        <v>#DIV/0!</v>
      </c>
    </row>
    <row r="14" spans="1:3">
      <c r="A14" t="s">
        <v>56</v>
      </c>
      <c r="B14" s="97">
        <v>32</v>
      </c>
      <c r="C14" s="99" t="e">
        <f>B14/B27</f>
        <v>#DIV/0!</v>
      </c>
    </row>
    <row r="15" spans="1:3">
      <c r="A15" t="s">
        <v>57</v>
      </c>
      <c r="B15" s="97">
        <v>34</v>
      </c>
      <c r="C15" s="99" t="e">
        <f>B15/B28</f>
        <v>#DIV/0!</v>
      </c>
    </row>
    <row r="16" spans="1:3">
      <c r="A16" t="s">
        <v>58</v>
      </c>
      <c r="B16" s="97">
        <v>48</v>
      </c>
      <c r="C16" s="99" t="e">
        <f>B16/B29</f>
        <v>#DIV/0!</v>
      </c>
    </row>
    <row r="17" spans="1:3">
      <c r="A17" t="s">
        <v>59</v>
      </c>
      <c r="B17" s="97">
        <v>52</v>
      </c>
      <c r="C17" s="99" t="e">
        <f>B17/B30</f>
        <v>#DIV/0!</v>
      </c>
    </row>
    <row r="18" spans="1:3">
      <c r="B18" s="97"/>
      <c r="C18" s="52"/>
    </row>
    <row r="19" spans="1:3">
      <c r="A19" t="s">
        <v>88</v>
      </c>
      <c r="B19" s="98">
        <f>SUM(B6:B18)</f>
        <v>439</v>
      </c>
      <c r="C19" s="52"/>
    </row>
  </sheetData>
  <phoneticPr fontId="24" type="noConversion"/>
  <conditionalFormatting sqref="B19">
    <cfRule type="cellIs" dxfId="3" priority="1" stopIfTrue="1" operator="equal">
      <formula>SUM(B5:B17)</formula>
    </cfRule>
  </conditionalFormatting>
  <conditionalFormatting sqref="C6:C17">
    <cfRule type="cellIs" dxfId="2" priority="2" stopIfTrue="1" operator="equal">
      <formula>B6/$B$19</formula>
    </cfRule>
  </conditionalFormatting>
  <pageMargins left="0.78740157499999996" right="0.78740157499999996" top="0.984251969" bottom="0.984251969" header="0.4921259845" footer="0.4921259845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Tabelle11"/>
  <dimension ref="B2:L16"/>
  <sheetViews>
    <sheetView showGridLines="0" zoomScale="120" workbookViewId="0">
      <selection activeCell="M19" sqref="M19"/>
    </sheetView>
  </sheetViews>
  <sheetFormatPr baseColWidth="10" defaultRowHeight="12.75"/>
  <cols>
    <col min="1" max="1" width="3.28515625" customWidth="1"/>
    <col min="2" max="2" width="3.140625" customWidth="1"/>
    <col min="3" max="12" width="4.7109375" customWidth="1"/>
  </cols>
  <sheetData>
    <row r="2" spans="2:12">
      <c r="B2" s="31"/>
      <c r="C2" s="31">
        <v>1</v>
      </c>
      <c r="D2" s="31">
        <v>2</v>
      </c>
      <c r="E2" s="31">
        <v>3</v>
      </c>
      <c r="F2" s="31">
        <v>4</v>
      </c>
      <c r="G2" s="31">
        <v>5</v>
      </c>
      <c r="H2" s="31">
        <v>6</v>
      </c>
      <c r="I2" s="31">
        <v>7</v>
      </c>
      <c r="J2" s="31">
        <v>8</v>
      </c>
      <c r="K2" s="31">
        <v>9</v>
      </c>
      <c r="L2" s="31">
        <v>10</v>
      </c>
    </row>
    <row r="3" spans="2:12">
      <c r="B3" s="31">
        <v>1</v>
      </c>
      <c r="C3" s="30"/>
      <c r="D3" s="30"/>
      <c r="E3" s="30"/>
      <c r="F3" s="30"/>
      <c r="G3" s="30"/>
      <c r="H3" s="30"/>
      <c r="I3" s="30"/>
      <c r="J3" s="30"/>
      <c r="K3" s="30"/>
      <c r="L3" s="30"/>
    </row>
    <row r="4" spans="2:12">
      <c r="B4" s="31">
        <v>2</v>
      </c>
      <c r="C4" s="30"/>
      <c r="D4" s="30"/>
      <c r="E4" s="30"/>
      <c r="F4" s="30"/>
      <c r="G4" s="30"/>
      <c r="H4" s="30"/>
      <c r="I4" s="30"/>
      <c r="J4" s="30"/>
      <c r="K4" s="30"/>
      <c r="L4" s="30"/>
    </row>
    <row r="5" spans="2:12">
      <c r="B5" s="31">
        <v>3</v>
      </c>
      <c r="C5" s="30"/>
      <c r="D5" s="30"/>
      <c r="E5" s="30"/>
      <c r="F5" s="30"/>
      <c r="G5" s="30"/>
      <c r="H5" s="30"/>
      <c r="I5" s="30"/>
      <c r="J5" s="30"/>
      <c r="K5" s="30"/>
      <c r="L5" s="30"/>
    </row>
    <row r="6" spans="2:12">
      <c r="B6" s="31">
        <v>4</v>
      </c>
      <c r="C6" s="30"/>
      <c r="D6" s="30"/>
      <c r="E6" s="30"/>
      <c r="F6" s="30"/>
      <c r="G6" s="30"/>
      <c r="H6" s="30"/>
      <c r="I6" s="30"/>
      <c r="J6" s="30"/>
      <c r="K6" s="30"/>
      <c r="L6" s="30"/>
    </row>
    <row r="7" spans="2:12">
      <c r="B7" s="31">
        <v>5</v>
      </c>
      <c r="C7" s="30"/>
      <c r="D7" s="30"/>
      <c r="E7" s="30"/>
      <c r="F7" s="30"/>
      <c r="G7" s="30"/>
      <c r="H7" s="30"/>
      <c r="I7" s="30"/>
      <c r="J7" s="30"/>
      <c r="K7" s="30"/>
      <c r="L7" s="30"/>
    </row>
    <row r="8" spans="2:12">
      <c r="B8" s="31">
        <v>6</v>
      </c>
      <c r="C8" s="30"/>
      <c r="D8" s="30"/>
      <c r="E8" s="30"/>
      <c r="F8" s="30"/>
      <c r="G8" s="30"/>
      <c r="H8" s="30"/>
      <c r="I8" s="30"/>
      <c r="J8" s="30"/>
      <c r="K8" s="30"/>
      <c r="L8" s="30"/>
    </row>
    <row r="9" spans="2:12">
      <c r="B9" s="31">
        <v>7</v>
      </c>
      <c r="C9" s="30"/>
      <c r="D9" s="30"/>
      <c r="E9" s="30"/>
      <c r="F9" s="30"/>
      <c r="G9" s="30"/>
      <c r="H9" s="30"/>
      <c r="I9" s="30"/>
      <c r="J9" s="30"/>
      <c r="K9" s="30"/>
      <c r="L9" s="30"/>
    </row>
    <row r="10" spans="2:12">
      <c r="B10" s="31">
        <v>8</v>
      </c>
      <c r="C10" s="30"/>
      <c r="D10" s="30"/>
      <c r="E10" s="30"/>
      <c r="F10" s="30"/>
      <c r="G10" s="30"/>
      <c r="H10" s="30"/>
      <c r="I10" s="30"/>
      <c r="J10" s="30"/>
      <c r="K10" s="30"/>
      <c r="L10" s="30"/>
    </row>
    <row r="11" spans="2:12">
      <c r="B11" s="31">
        <v>9</v>
      </c>
      <c r="C11" s="30"/>
      <c r="D11" s="30"/>
      <c r="E11" s="30"/>
      <c r="F11" s="30"/>
      <c r="G11" s="30"/>
      <c r="H11" s="30"/>
      <c r="I11" s="30"/>
      <c r="J11" s="30"/>
      <c r="K11" s="30"/>
      <c r="L11" s="30"/>
    </row>
    <row r="12" spans="2:12">
      <c r="B12" s="31">
        <v>10</v>
      </c>
      <c r="C12" s="30"/>
      <c r="D12" s="30"/>
      <c r="E12" s="30"/>
      <c r="F12" s="30"/>
      <c r="G12" s="30"/>
      <c r="H12" s="30"/>
      <c r="I12" s="30"/>
      <c r="J12" s="30"/>
      <c r="K12" s="30"/>
      <c r="L12" s="30"/>
    </row>
    <row r="16" spans="2:12">
      <c r="B16" s="13" t="s">
        <v>81</v>
      </c>
      <c r="C16" s="13"/>
      <c r="D16" s="13"/>
      <c r="E16" s="13"/>
      <c r="F16" s="13"/>
      <c r="G16" s="13"/>
    </row>
  </sheetData>
  <phoneticPr fontId="0" type="noConversion"/>
  <conditionalFormatting sqref="C3:L12">
    <cfRule type="cellIs" dxfId="1" priority="1" stopIfTrue="1" operator="equal">
      <formula>$B3*C$2</formula>
    </cfRule>
  </conditionalFormatting>
  <pageMargins left="0.78740157499999996" right="0.78740157499999996" top="0.984251969" bottom="0.984251969" header="0.4921259845" footer="0.4921259845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Tabelle12"/>
  <dimension ref="B2:L12"/>
  <sheetViews>
    <sheetView showGridLines="0" zoomScale="120" workbookViewId="0">
      <selection activeCell="G9" sqref="G9"/>
    </sheetView>
  </sheetViews>
  <sheetFormatPr baseColWidth="10" defaultRowHeight="12.75"/>
  <cols>
    <col min="1" max="1" width="3.28515625" customWidth="1"/>
    <col min="2" max="2" width="3.28515625" bestFit="1" customWidth="1"/>
    <col min="3" max="12" width="4.7109375" customWidth="1"/>
  </cols>
  <sheetData>
    <row r="2" spans="2:12">
      <c r="B2" s="31"/>
      <c r="C2" s="31">
        <v>1</v>
      </c>
      <c r="D2" s="31">
        <v>2</v>
      </c>
      <c r="E2" s="31">
        <v>3</v>
      </c>
      <c r="F2" s="31">
        <v>4</v>
      </c>
      <c r="G2" s="31">
        <v>5</v>
      </c>
      <c r="H2" s="31">
        <v>6</v>
      </c>
      <c r="I2" s="31">
        <v>7</v>
      </c>
      <c r="J2" s="31">
        <v>8</v>
      </c>
      <c r="K2" s="31">
        <v>9</v>
      </c>
      <c r="L2" s="31">
        <v>10</v>
      </c>
    </row>
    <row r="3" spans="2:12">
      <c r="B3" s="31">
        <v>1</v>
      </c>
      <c r="C3" s="31">
        <f t="shared" ref="C3:C12" si="0">$B3*C$2</f>
        <v>1</v>
      </c>
      <c r="D3" s="31">
        <f t="shared" ref="D3:L12" si="1">$B3*D$2</f>
        <v>2</v>
      </c>
      <c r="E3" s="31">
        <f t="shared" si="1"/>
        <v>3</v>
      </c>
      <c r="F3" s="31">
        <f t="shared" si="1"/>
        <v>4</v>
      </c>
      <c r="G3" s="31">
        <f t="shared" si="1"/>
        <v>5</v>
      </c>
      <c r="H3" s="31">
        <f t="shared" si="1"/>
        <v>6</v>
      </c>
      <c r="I3" s="31">
        <f t="shared" si="1"/>
        <v>7</v>
      </c>
      <c r="J3" s="31">
        <f t="shared" si="1"/>
        <v>8</v>
      </c>
      <c r="K3" s="31">
        <f t="shared" si="1"/>
        <v>9</v>
      </c>
      <c r="L3" s="31">
        <f t="shared" si="1"/>
        <v>10</v>
      </c>
    </row>
    <row r="4" spans="2:12">
      <c r="B4" s="31">
        <v>2</v>
      </c>
      <c r="C4" s="31">
        <f t="shared" si="0"/>
        <v>2</v>
      </c>
      <c r="D4" s="31">
        <f t="shared" si="1"/>
        <v>4</v>
      </c>
      <c r="E4" s="31">
        <f t="shared" si="1"/>
        <v>6</v>
      </c>
      <c r="F4" s="31">
        <f t="shared" si="1"/>
        <v>8</v>
      </c>
      <c r="G4" s="31">
        <f t="shared" si="1"/>
        <v>10</v>
      </c>
      <c r="H4" s="31">
        <f t="shared" si="1"/>
        <v>12</v>
      </c>
      <c r="I4" s="31">
        <f t="shared" si="1"/>
        <v>14</v>
      </c>
      <c r="J4" s="31">
        <f t="shared" si="1"/>
        <v>16</v>
      </c>
      <c r="K4" s="31">
        <f t="shared" si="1"/>
        <v>18</v>
      </c>
      <c r="L4" s="31">
        <f t="shared" si="1"/>
        <v>20</v>
      </c>
    </row>
    <row r="5" spans="2:12">
      <c r="B5" s="31">
        <v>3</v>
      </c>
      <c r="C5" s="31">
        <f t="shared" si="0"/>
        <v>3</v>
      </c>
      <c r="D5" s="31">
        <f t="shared" si="1"/>
        <v>6</v>
      </c>
      <c r="E5" s="31">
        <f t="shared" si="1"/>
        <v>9</v>
      </c>
      <c r="F5" s="31">
        <f t="shared" si="1"/>
        <v>12</v>
      </c>
      <c r="G5" s="31">
        <f t="shared" si="1"/>
        <v>15</v>
      </c>
      <c r="H5" s="31">
        <f t="shared" si="1"/>
        <v>18</v>
      </c>
      <c r="I5" s="31">
        <f t="shared" si="1"/>
        <v>21</v>
      </c>
      <c r="J5" s="31">
        <f t="shared" si="1"/>
        <v>24</v>
      </c>
      <c r="K5" s="31">
        <f t="shared" si="1"/>
        <v>27</v>
      </c>
      <c r="L5" s="31">
        <f t="shared" si="1"/>
        <v>30</v>
      </c>
    </row>
    <row r="6" spans="2:12">
      <c r="B6" s="31">
        <v>4</v>
      </c>
      <c r="C6" s="31">
        <f t="shared" si="0"/>
        <v>4</v>
      </c>
      <c r="D6" s="31">
        <f t="shared" si="1"/>
        <v>8</v>
      </c>
      <c r="E6" s="31">
        <f t="shared" si="1"/>
        <v>12</v>
      </c>
      <c r="F6" s="31">
        <f t="shared" si="1"/>
        <v>16</v>
      </c>
      <c r="G6" s="31">
        <f t="shared" si="1"/>
        <v>20</v>
      </c>
      <c r="H6" s="31">
        <f t="shared" si="1"/>
        <v>24</v>
      </c>
      <c r="I6" s="31">
        <f t="shared" si="1"/>
        <v>28</v>
      </c>
      <c r="J6" s="31">
        <f t="shared" si="1"/>
        <v>32</v>
      </c>
      <c r="K6" s="31">
        <f t="shared" si="1"/>
        <v>36</v>
      </c>
      <c r="L6" s="31">
        <f t="shared" si="1"/>
        <v>40</v>
      </c>
    </row>
    <row r="7" spans="2:12">
      <c r="B7" s="31">
        <v>5</v>
      </c>
      <c r="C7" s="31">
        <f t="shared" si="0"/>
        <v>5</v>
      </c>
      <c r="D7" s="31">
        <f t="shared" si="1"/>
        <v>10</v>
      </c>
      <c r="E7" s="31">
        <f t="shared" si="1"/>
        <v>15</v>
      </c>
      <c r="F7" s="31">
        <f t="shared" si="1"/>
        <v>20</v>
      </c>
      <c r="G7" s="31">
        <f t="shared" si="1"/>
        <v>25</v>
      </c>
      <c r="H7" s="31">
        <f t="shared" si="1"/>
        <v>30</v>
      </c>
      <c r="I7" s="31">
        <f t="shared" si="1"/>
        <v>35</v>
      </c>
      <c r="J7" s="31">
        <f t="shared" si="1"/>
        <v>40</v>
      </c>
      <c r="K7" s="31">
        <f t="shared" si="1"/>
        <v>45</v>
      </c>
      <c r="L7" s="31">
        <f t="shared" si="1"/>
        <v>50</v>
      </c>
    </row>
    <row r="8" spans="2:12">
      <c r="B8" s="31">
        <v>6</v>
      </c>
      <c r="C8" s="31">
        <f t="shared" si="0"/>
        <v>6</v>
      </c>
      <c r="D8" s="31">
        <f t="shared" si="1"/>
        <v>12</v>
      </c>
      <c r="E8" s="31">
        <f t="shared" si="1"/>
        <v>18</v>
      </c>
      <c r="F8" s="31">
        <f t="shared" si="1"/>
        <v>24</v>
      </c>
      <c r="G8" s="31">
        <f t="shared" si="1"/>
        <v>30</v>
      </c>
      <c r="H8" s="31">
        <f t="shared" si="1"/>
        <v>36</v>
      </c>
      <c r="I8" s="31">
        <f t="shared" si="1"/>
        <v>42</v>
      </c>
      <c r="J8" s="31">
        <f t="shared" si="1"/>
        <v>48</v>
      </c>
      <c r="K8" s="31">
        <f t="shared" si="1"/>
        <v>54</v>
      </c>
      <c r="L8" s="31">
        <f t="shared" si="1"/>
        <v>60</v>
      </c>
    </row>
    <row r="9" spans="2:12">
      <c r="B9" s="31">
        <v>7</v>
      </c>
      <c r="C9" s="31">
        <f t="shared" si="0"/>
        <v>7</v>
      </c>
      <c r="D9" s="31">
        <f t="shared" si="1"/>
        <v>14</v>
      </c>
      <c r="E9" s="31">
        <f t="shared" si="1"/>
        <v>21</v>
      </c>
      <c r="F9" s="31">
        <f t="shared" si="1"/>
        <v>28</v>
      </c>
      <c r="G9" s="31">
        <f t="shared" si="1"/>
        <v>35</v>
      </c>
      <c r="H9" s="31">
        <f t="shared" si="1"/>
        <v>42</v>
      </c>
      <c r="I9" s="31">
        <f t="shared" si="1"/>
        <v>49</v>
      </c>
      <c r="J9" s="31">
        <f t="shared" si="1"/>
        <v>56</v>
      </c>
      <c r="K9" s="31">
        <f t="shared" si="1"/>
        <v>63</v>
      </c>
      <c r="L9" s="31">
        <f t="shared" si="1"/>
        <v>70</v>
      </c>
    </row>
    <row r="10" spans="2:12">
      <c r="B10" s="31">
        <v>8</v>
      </c>
      <c r="C10" s="31">
        <f t="shared" si="0"/>
        <v>8</v>
      </c>
      <c r="D10" s="31">
        <f t="shared" si="1"/>
        <v>16</v>
      </c>
      <c r="E10" s="31">
        <f t="shared" si="1"/>
        <v>24</v>
      </c>
      <c r="F10" s="31">
        <f t="shared" si="1"/>
        <v>32</v>
      </c>
      <c r="G10" s="31">
        <f t="shared" si="1"/>
        <v>40</v>
      </c>
      <c r="H10" s="31">
        <f t="shared" si="1"/>
        <v>48</v>
      </c>
      <c r="I10" s="31">
        <f t="shared" si="1"/>
        <v>56</v>
      </c>
      <c r="J10" s="31">
        <f t="shared" si="1"/>
        <v>64</v>
      </c>
      <c r="K10" s="31">
        <f t="shared" si="1"/>
        <v>72</v>
      </c>
      <c r="L10" s="31">
        <f t="shared" si="1"/>
        <v>80</v>
      </c>
    </row>
    <row r="11" spans="2:12">
      <c r="B11" s="31">
        <v>9</v>
      </c>
      <c r="C11" s="31">
        <f t="shared" si="0"/>
        <v>9</v>
      </c>
      <c r="D11" s="31">
        <f t="shared" si="1"/>
        <v>18</v>
      </c>
      <c r="E11" s="31">
        <f t="shared" si="1"/>
        <v>27</v>
      </c>
      <c r="F11" s="31">
        <f t="shared" si="1"/>
        <v>36</v>
      </c>
      <c r="G11" s="31">
        <f t="shared" si="1"/>
        <v>45</v>
      </c>
      <c r="H11" s="31">
        <f t="shared" si="1"/>
        <v>54</v>
      </c>
      <c r="I11" s="31">
        <f t="shared" si="1"/>
        <v>63</v>
      </c>
      <c r="J11" s="31">
        <f t="shared" si="1"/>
        <v>72</v>
      </c>
      <c r="K11" s="31">
        <f t="shared" si="1"/>
        <v>81</v>
      </c>
      <c r="L11" s="31">
        <f t="shared" si="1"/>
        <v>90</v>
      </c>
    </row>
    <row r="12" spans="2:12">
      <c r="B12" s="31">
        <v>10</v>
      </c>
      <c r="C12" s="31">
        <f t="shared" si="0"/>
        <v>10</v>
      </c>
      <c r="D12" s="31">
        <f t="shared" si="1"/>
        <v>20</v>
      </c>
      <c r="E12" s="31">
        <f t="shared" si="1"/>
        <v>30</v>
      </c>
      <c r="F12" s="31">
        <f t="shared" si="1"/>
        <v>40</v>
      </c>
      <c r="G12" s="31">
        <f t="shared" si="1"/>
        <v>50</v>
      </c>
      <c r="H12" s="31">
        <f t="shared" si="1"/>
        <v>60</v>
      </c>
      <c r="I12" s="31">
        <f t="shared" si="1"/>
        <v>70</v>
      </c>
      <c r="J12" s="31">
        <f t="shared" si="1"/>
        <v>80</v>
      </c>
      <c r="K12" s="31">
        <f t="shared" si="1"/>
        <v>90</v>
      </c>
      <c r="L12" s="31">
        <f t="shared" si="1"/>
        <v>100</v>
      </c>
    </row>
  </sheetData>
  <sheetProtection sheet="1" objects="1" scenarios="1"/>
  <phoneticPr fontId="0" type="noConversion"/>
  <conditionalFormatting sqref="C3:L12">
    <cfRule type="cellIs" dxfId="0" priority="1" stopIfTrue="1" operator="equal">
      <formula>$B3*C$2</formula>
    </cfRule>
  </conditionalFormatting>
  <pageMargins left="0.78740157499999996" right="0.78740157499999996" top="0.984251969" bottom="0.984251969" header="0.4921259845" footer="0.492125984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2"/>
  <dimension ref="B2:H16"/>
  <sheetViews>
    <sheetView workbookViewId="0">
      <selection activeCell="D5" sqref="D5"/>
    </sheetView>
  </sheetViews>
  <sheetFormatPr baseColWidth="10" defaultRowHeight="12.75"/>
  <cols>
    <col min="1" max="1" width="4.85546875" customWidth="1"/>
    <col min="2" max="2" width="13.7109375" customWidth="1"/>
    <col min="3" max="3" width="13.140625" bestFit="1" customWidth="1"/>
    <col min="4" max="4" width="14.7109375" customWidth="1"/>
  </cols>
  <sheetData>
    <row r="2" spans="2:8" ht="22.9" customHeight="1">
      <c r="B2" t="s">
        <v>40</v>
      </c>
    </row>
    <row r="4" spans="2:8" s="16" customFormat="1" ht="29.25" customHeight="1">
      <c r="B4" s="34"/>
      <c r="C4" s="34" t="s">
        <v>3</v>
      </c>
      <c r="D4" s="35" t="s">
        <v>41</v>
      </c>
    </row>
    <row r="5" spans="2:8" ht="15" customHeight="1">
      <c r="B5" s="20" t="s">
        <v>42</v>
      </c>
      <c r="C5" s="50">
        <v>218000</v>
      </c>
      <c r="D5" s="51"/>
    </row>
    <row r="6" spans="2:8" ht="15" customHeight="1">
      <c r="B6" s="20" t="s">
        <v>43</v>
      </c>
      <c r="C6" s="50">
        <v>257000</v>
      </c>
      <c r="D6" s="51"/>
    </row>
    <row r="7" spans="2:8" ht="15" customHeight="1">
      <c r="B7" s="20" t="s">
        <v>44</v>
      </c>
      <c r="C7" s="50">
        <v>265000</v>
      </c>
      <c r="D7" s="51"/>
      <c r="H7" s="49"/>
    </row>
    <row r="8" spans="2:8" ht="15" customHeight="1">
      <c r="B8" s="20" t="s">
        <v>45</v>
      </c>
      <c r="C8" s="50">
        <v>244000</v>
      </c>
      <c r="D8" s="51"/>
    </row>
    <row r="9" spans="2:8" ht="15" customHeight="1">
      <c r="B9" s="20"/>
      <c r="C9" s="36"/>
      <c r="D9" s="52"/>
    </row>
    <row r="10" spans="2:8" ht="15" customHeight="1">
      <c r="B10" s="20" t="s">
        <v>46</v>
      </c>
      <c r="C10" s="53"/>
      <c r="D10" s="54"/>
    </row>
    <row r="13" spans="2:8" ht="15" customHeight="1">
      <c r="B13" s="13" t="s">
        <v>82</v>
      </c>
      <c r="C13" s="13"/>
      <c r="D13" s="13"/>
      <c r="E13" s="13"/>
      <c r="F13" s="13"/>
      <c r="G13" s="13"/>
      <c r="H13" s="13"/>
    </row>
    <row r="14" spans="2:8" ht="15" customHeight="1">
      <c r="B14" s="13" t="s">
        <v>84</v>
      </c>
      <c r="C14" s="13"/>
      <c r="D14" s="13"/>
      <c r="E14" s="13"/>
      <c r="F14" s="13"/>
      <c r="G14" s="13"/>
      <c r="H14" s="13"/>
    </row>
    <row r="15" spans="2:8" ht="15" customHeight="1">
      <c r="B15" s="13" t="s">
        <v>83</v>
      </c>
      <c r="C15" s="13"/>
      <c r="D15" s="13"/>
      <c r="E15" s="13"/>
      <c r="F15" s="13"/>
      <c r="G15" s="13"/>
      <c r="H15" s="13"/>
    </row>
    <row r="16" spans="2:8" ht="15" customHeight="1">
      <c r="B16" s="13" t="s">
        <v>101</v>
      </c>
      <c r="C16" s="13"/>
      <c r="D16" s="13"/>
      <c r="E16" s="13"/>
      <c r="F16" s="13"/>
      <c r="G16" s="13"/>
      <c r="H16" s="13"/>
    </row>
  </sheetData>
  <phoneticPr fontId="0" type="noConversion"/>
  <conditionalFormatting sqref="C10">
    <cfRule type="cellIs" dxfId="29" priority="1" stopIfTrue="1" operator="equal">
      <formula>SUM(C5:C9)</formula>
    </cfRule>
  </conditionalFormatting>
  <conditionalFormatting sqref="D5:D8">
    <cfRule type="cellIs" dxfId="28" priority="2" stopIfTrue="1" operator="equal">
      <formula>C5/$C$10</formula>
    </cfRule>
  </conditionalFormatting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3"/>
  <dimension ref="A1:H15"/>
  <sheetViews>
    <sheetView workbookViewId="0">
      <selection activeCell="A17" sqref="A17"/>
    </sheetView>
  </sheetViews>
  <sheetFormatPr baseColWidth="10" defaultRowHeight="12.75"/>
  <cols>
    <col min="1" max="1" width="20.7109375" customWidth="1"/>
    <col min="2" max="2" width="11.7109375" customWidth="1"/>
  </cols>
  <sheetData>
    <row r="1" spans="1:8" ht="24" customHeight="1">
      <c r="A1" t="s">
        <v>95</v>
      </c>
    </row>
    <row r="3" spans="1:8">
      <c r="A3" t="s">
        <v>92</v>
      </c>
      <c r="B3" t="s">
        <v>93</v>
      </c>
      <c r="C3" t="s">
        <v>100</v>
      </c>
    </row>
    <row r="4" spans="1:8">
      <c r="A4" t="s">
        <v>94</v>
      </c>
      <c r="B4" s="55">
        <v>256</v>
      </c>
      <c r="C4" s="51"/>
    </row>
    <row r="5" spans="1:8">
      <c r="A5" t="s">
        <v>96</v>
      </c>
      <c r="B5" s="55">
        <v>248</v>
      </c>
      <c r="C5" s="51"/>
    </row>
    <row r="6" spans="1:8">
      <c r="A6" t="s">
        <v>97</v>
      </c>
      <c r="B6" s="55">
        <v>128</v>
      </c>
      <c r="C6" s="51"/>
    </row>
    <row r="7" spans="1:8">
      <c r="A7" t="s">
        <v>98</v>
      </c>
      <c r="B7" s="55">
        <v>220</v>
      </c>
      <c r="C7" s="51"/>
    </row>
    <row r="8" spans="1:8">
      <c r="A8" t="s">
        <v>99</v>
      </c>
      <c r="B8" s="55">
        <v>57</v>
      </c>
      <c r="C8" s="51"/>
    </row>
    <row r="9" spans="1:8">
      <c r="B9" s="55"/>
      <c r="C9" s="52"/>
    </row>
    <row r="10" spans="1:8">
      <c r="A10" t="s">
        <v>129</v>
      </c>
      <c r="B10" s="53"/>
      <c r="C10" s="52"/>
    </row>
    <row r="13" spans="1:8" ht="15" customHeight="1">
      <c r="A13" s="14" t="s">
        <v>89</v>
      </c>
      <c r="B13" s="13"/>
      <c r="C13" s="13"/>
      <c r="D13" s="13"/>
      <c r="E13" s="13"/>
      <c r="F13" s="13"/>
      <c r="G13" s="13"/>
      <c r="H13" s="13"/>
    </row>
    <row r="14" spans="1:8" ht="15" customHeight="1">
      <c r="A14" s="14" t="s">
        <v>134</v>
      </c>
      <c r="B14" s="13"/>
      <c r="C14" s="13"/>
      <c r="D14" s="13"/>
      <c r="E14" s="13"/>
      <c r="F14" s="13"/>
      <c r="G14" s="13"/>
      <c r="H14" s="13"/>
    </row>
    <row r="15" spans="1:8" ht="15" customHeight="1">
      <c r="A15" s="14" t="s">
        <v>91</v>
      </c>
      <c r="B15" s="13"/>
      <c r="C15" s="13"/>
      <c r="D15" s="13"/>
      <c r="E15" s="13"/>
      <c r="F15" s="13"/>
      <c r="G15" s="13"/>
      <c r="H15" s="13"/>
    </row>
  </sheetData>
  <phoneticPr fontId="0" type="noConversion"/>
  <conditionalFormatting sqref="B10">
    <cfRule type="cellIs" dxfId="27" priority="1" stopIfTrue="1" operator="equal">
      <formula>SUM(B4:B9)</formula>
    </cfRule>
  </conditionalFormatting>
  <conditionalFormatting sqref="C4:C8">
    <cfRule type="cellIs" dxfId="26" priority="2" stopIfTrue="1" operator="equal">
      <formula>B4/$B$10</formula>
    </cfRule>
  </conditionalFormatting>
  <pageMargins left="0.78740157499999996" right="0.78740157499999996" top="0.984251969" bottom="0.984251969" header="0.4921259845" footer="0.4921259845"/>
  <pageSetup paperSize="9" orientation="portrait" verticalDpi="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4"/>
  <dimension ref="A1:H22"/>
  <sheetViews>
    <sheetView workbookViewId="0">
      <selection activeCell="D24" sqref="D24"/>
    </sheetView>
  </sheetViews>
  <sheetFormatPr baseColWidth="10" defaultRowHeight="12.75"/>
  <cols>
    <col min="1" max="1" width="13.28515625" customWidth="1"/>
  </cols>
  <sheetData>
    <row r="1" spans="1:3">
      <c r="A1" t="s">
        <v>139</v>
      </c>
    </row>
    <row r="3" spans="1:3">
      <c r="A3" t="s">
        <v>86</v>
      </c>
      <c r="B3" t="s">
        <v>87</v>
      </c>
      <c r="C3" s="32" t="s">
        <v>4</v>
      </c>
    </row>
    <row r="4" spans="1:3">
      <c r="A4" t="s">
        <v>73</v>
      </c>
      <c r="B4" s="55">
        <v>46</v>
      </c>
      <c r="C4" s="51"/>
    </row>
    <row r="5" spans="1:3">
      <c r="A5" t="s">
        <v>49</v>
      </c>
      <c r="B5" s="55">
        <v>42</v>
      </c>
      <c r="C5" s="51"/>
    </row>
    <row r="6" spans="1:3">
      <c r="A6" t="s">
        <v>50</v>
      </c>
      <c r="B6" s="55">
        <v>37</v>
      </c>
      <c r="C6" s="51"/>
    </row>
    <row r="7" spans="1:3">
      <c r="A7" t="s">
        <v>51</v>
      </c>
      <c r="B7" s="55">
        <v>34</v>
      </c>
      <c r="C7" s="51"/>
    </row>
    <row r="8" spans="1:3">
      <c r="A8" t="s">
        <v>52</v>
      </c>
      <c r="B8" s="55">
        <v>32</v>
      </c>
      <c r="C8" s="51"/>
    </row>
    <row r="9" spans="1:3">
      <c r="A9" t="s">
        <v>53</v>
      </c>
      <c r="B9" s="55">
        <v>29</v>
      </c>
      <c r="C9" s="51"/>
    </row>
    <row r="10" spans="1:3">
      <c r="A10" t="s">
        <v>54</v>
      </c>
      <c r="B10" s="55">
        <v>27</v>
      </c>
      <c r="C10" s="51"/>
    </row>
    <row r="11" spans="1:3">
      <c r="A11" t="s">
        <v>55</v>
      </c>
      <c r="B11" s="55">
        <v>26</v>
      </c>
      <c r="C11" s="51"/>
    </row>
    <row r="12" spans="1:3">
      <c r="A12" t="s">
        <v>56</v>
      </c>
      <c r="B12" s="55">
        <v>32</v>
      </c>
      <c r="C12" s="51"/>
    </row>
    <row r="13" spans="1:3">
      <c r="A13" t="s">
        <v>57</v>
      </c>
      <c r="B13" s="55">
        <v>34</v>
      </c>
      <c r="C13" s="51"/>
    </row>
    <row r="14" spans="1:3">
      <c r="A14" t="s">
        <v>58</v>
      </c>
      <c r="B14" s="55">
        <v>48</v>
      </c>
      <c r="C14" s="51"/>
    </row>
    <row r="15" spans="1:3">
      <c r="A15" t="s">
        <v>59</v>
      </c>
      <c r="B15" s="55">
        <v>52</v>
      </c>
      <c r="C15" s="51"/>
    </row>
    <row r="16" spans="1:3">
      <c r="B16" s="55"/>
      <c r="C16" s="52"/>
    </row>
    <row r="17" spans="1:8">
      <c r="A17" t="s">
        <v>88</v>
      </c>
      <c r="B17" s="53"/>
      <c r="C17" s="52"/>
    </row>
    <row r="20" spans="1:8" ht="15" customHeight="1">
      <c r="A20" s="14" t="s">
        <v>89</v>
      </c>
      <c r="B20" s="13"/>
      <c r="C20" s="13"/>
      <c r="D20" s="13"/>
      <c r="E20" s="13"/>
      <c r="F20" s="13"/>
      <c r="G20" s="13"/>
      <c r="H20" s="13"/>
    </row>
    <row r="21" spans="1:8" ht="15" customHeight="1">
      <c r="A21" s="14" t="s">
        <v>90</v>
      </c>
      <c r="B21" s="13"/>
      <c r="C21" s="13"/>
      <c r="D21" s="13"/>
      <c r="E21" s="13"/>
      <c r="F21" s="13"/>
      <c r="G21" s="13"/>
      <c r="H21" s="13"/>
    </row>
    <row r="22" spans="1:8" ht="15" customHeight="1">
      <c r="A22" s="14" t="s">
        <v>91</v>
      </c>
      <c r="B22" s="13"/>
      <c r="C22" s="13"/>
      <c r="D22" s="13"/>
      <c r="E22" s="13"/>
      <c r="F22" s="13"/>
      <c r="G22" s="13"/>
      <c r="H22" s="13"/>
    </row>
  </sheetData>
  <phoneticPr fontId="0" type="noConversion"/>
  <conditionalFormatting sqref="C4:C15">
    <cfRule type="cellIs" dxfId="25" priority="1" stopIfTrue="1" operator="equal">
      <formula>B4/$B$17</formula>
    </cfRule>
  </conditionalFormatting>
  <conditionalFormatting sqref="B17">
    <cfRule type="cellIs" dxfId="24" priority="2" stopIfTrue="1" operator="equal">
      <formula>SUM(B3:B15)</formula>
    </cfRule>
  </conditionalFormatting>
  <pageMargins left="0.78740157499999996" right="0.78740157499999996" top="0.984251969" bottom="0.984251969" header="0.4921259845" footer="0.4921259845"/>
  <pageSetup paperSize="9" orientation="portrait" horizontalDpi="0" verticalDpi="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Tabelle5"/>
  <dimension ref="A1:N21"/>
  <sheetViews>
    <sheetView workbookViewId="0">
      <selection activeCell="B6" sqref="B6"/>
    </sheetView>
  </sheetViews>
  <sheetFormatPr baseColWidth="10" defaultRowHeight="12.75"/>
  <cols>
    <col min="1" max="1" width="23.28515625" customWidth="1"/>
    <col min="2" max="2" width="10.28515625" customWidth="1"/>
    <col min="3" max="3" width="10.7109375" customWidth="1"/>
    <col min="4" max="5" width="11.7109375" customWidth="1"/>
    <col min="13" max="13" width="10.28515625" customWidth="1"/>
    <col min="14" max="14" width="11.28515625" hidden="1" customWidth="1"/>
  </cols>
  <sheetData>
    <row r="1" spans="1:14" ht="20.25">
      <c r="A1" s="33" t="s">
        <v>140</v>
      </c>
    </row>
    <row r="2" spans="1:14">
      <c r="A2" s="2" t="s">
        <v>0</v>
      </c>
      <c r="B2" s="3" t="s">
        <v>1</v>
      </c>
      <c r="C2" s="3" t="s">
        <v>2</v>
      </c>
      <c r="D2" s="3" t="s">
        <v>3</v>
      </c>
      <c r="E2" s="3" t="s">
        <v>4</v>
      </c>
    </row>
    <row r="3" spans="1:14">
      <c r="A3" s="5" t="s">
        <v>9</v>
      </c>
      <c r="B3" s="4">
        <v>405</v>
      </c>
      <c r="C3" s="4">
        <v>12</v>
      </c>
      <c r="D3" s="56"/>
      <c r="E3" s="51"/>
      <c r="F3" s="94" t="s">
        <v>20</v>
      </c>
      <c r="N3">
        <f>B3*C3</f>
        <v>4860</v>
      </c>
    </row>
    <row r="4" spans="1:14">
      <c r="A4" s="5" t="s">
        <v>10</v>
      </c>
      <c r="B4" s="4">
        <v>148</v>
      </c>
      <c r="C4" s="4">
        <v>6</v>
      </c>
      <c r="D4" s="56"/>
      <c r="E4" s="51"/>
      <c r="N4">
        <f t="shared" ref="N4:N12" si="0">B4*C4</f>
        <v>888</v>
      </c>
    </row>
    <row r="5" spans="1:14">
      <c r="A5" s="5" t="s">
        <v>11</v>
      </c>
      <c r="B5" s="4">
        <v>312</v>
      </c>
      <c r="C5" s="4">
        <v>3</v>
      </c>
      <c r="D5" s="56"/>
      <c r="E5" s="51"/>
      <c r="N5">
        <f t="shared" si="0"/>
        <v>936</v>
      </c>
    </row>
    <row r="6" spans="1:14">
      <c r="A6" s="5" t="s">
        <v>12</v>
      </c>
      <c r="B6" s="4">
        <v>29</v>
      </c>
      <c r="C6" s="4">
        <v>18</v>
      </c>
      <c r="D6" s="56"/>
      <c r="E6" s="51"/>
      <c r="N6">
        <f t="shared" si="0"/>
        <v>522</v>
      </c>
    </row>
    <row r="7" spans="1:14">
      <c r="A7" s="5" t="s">
        <v>13</v>
      </c>
      <c r="B7" s="4">
        <v>24.4</v>
      </c>
      <c r="C7" s="4">
        <v>4</v>
      </c>
      <c r="D7" s="56"/>
      <c r="E7" s="51"/>
      <c r="N7">
        <f t="shared" si="0"/>
        <v>97.6</v>
      </c>
    </row>
    <row r="8" spans="1:14">
      <c r="A8" s="1" t="s">
        <v>5</v>
      </c>
      <c r="B8" s="4">
        <v>199.5</v>
      </c>
      <c r="C8" s="4">
        <v>9</v>
      </c>
      <c r="D8" s="56"/>
      <c r="E8" s="51"/>
      <c r="N8">
        <f t="shared" si="0"/>
        <v>1795.5</v>
      </c>
    </row>
    <row r="9" spans="1:14">
      <c r="A9" s="5" t="s">
        <v>14</v>
      </c>
      <c r="B9" s="4">
        <v>48.3</v>
      </c>
      <c r="C9" s="4">
        <v>6</v>
      </c>
      <c r="D9" s="56"/>
      <c r="E9" s="51"/>
      <c r="N9">
        <f t="shared" si="0"/>
        <v>289.79999999999995</v>
      </c>
    </row>
    <row r="10" spans="1:14">
      <c r="A10" s="5" t="s">
        <v>15</v>
      </c>
      <c r="B10" s="4">
        <v>149.80000000000001</v>
      </c>
      <c r="C10" s="4">
        <v>15</v>
      </c>
      <c r="D10" s="56"/>
      <c r="E10" s="51"/>
      <c r="N10">
        <f t="shared" si="0"/>
        <v>2247</v>
      </c>
    </row>
    <row r="11" spans="1:14">
      <c r="A11" s="1" t="s">
        <v>6</v>
      </c>
      <c r="B11" s="4">
        <v>26.5</v>
      </c>
      <c r="C11" s="4">
        <v>17</v>
      </c>
      <c r="D11" s="56"/>
      <c r="E11" s="51"/>
      <c r="N11">
        <f t="shared" si="0"/>
        <v>450.5</v>
      </c>
    </row>
    <row r="12" spans="1:14" ht="13.5" thickBot="1">
      <c r="A12" s="86" t="s">
        <v>7</v>
      </c>
      <c r="B12" s="4">
        <v>114.8</v>
      </c>
      <c r="C12" s="4">
        <v>14</v>
      </c>
      <c r="D12" s="87"/>
      <c r="E12" s="88"/>
      <c r="N12">
        <f t="shared" si="0"/>
        <v>1607.2</v>
      </c>
    </row>
    <row r="13" spans="1:14" ht="17.649999999999999" customHeight="1">
      <c r="A13" s="89"/>
      <c r="B13" s="90"/>
      <c r="C13" s="91" t="s">
        <v>8</v>
      </c>
      <c r="D13" s="92"/>
      <c r="E13" s="93"/>
      <c r="N13">
        <f>SUM(N3:N12)</f>
        <v>13693.6</v>
      </c>
    </row>
    <row r="15" spans="1:14">
      <c r="A15" s="13"/>
      <c r="B15" s="13"/>
      <c r="C15" s="13"/>
      <c r="D15" s="13"/>
      <c r="E15" s="13"/>
    </row>
    <row r="16" spans="1:14" ht="15" customHeight="1">
      <c r="A16" s="15" t="s">
        <v>16</v>
      </c>
      <c r="B16" s="13"/>
      <c r="C16" s="13"/>
      <c r="D16" s="13"/>
      <c r="E16" s="13"/>
    </row>
    <row r="17" spans="1:5" ht="15" customHeight="1">
      <c r="A17" s="15" t="s">
        <v>17</v>
      </c>
      <c r="B17" s="13"/>
      <c r="C17" s="13"/>
      <c r="D17" s="13"/>
      <c r="E17" s="13"/>
    </row>
    <row r="18" spans="1:5" ht="15" customHeight="1">
      <c r="A18" s="15" t="s">
        <v>18</v>
      </c>
      <c r="B18" s="13"/>
      <c r="C18" s="13"/>
      <c r="D18" s="13"/>
      <c r="E18" s="13"/>
    </row>
    <row r="19" spans="1:5" ht="15" customHeight="1">
      <c r="A19" s="15" t="s">
        <v>19</v>
      </c>
      <c r="B19" s="13"/>
      <c r="C19" s="13"/>
      <c r="D19" s="13"/>
      <c r="E19" s="13"/>
    </row>
    <row r="20" spans="1:5" ht="15" customHeight="1">
      <c r="A20" s="15" t="s">
        <v>29</v>
      </c>
      <c r="B20" s="13"/>
      <c r="C20" s="13"/>
      <c r="D20" s="13"/>
      <c r="E20" s="13"/>
    </row>
    <row r="21" spans="1:5">
      <c r="A21" s="13"/>
      <c r="B21" s="13"/>
      <c r="C21" s="13"/>
      <c r="D21" s="13"/>
      <c r="E21" s="13"/>
    </row>
  </sheetData>
  <phoneticPr fontId="0" type="noConversion"/>
  <conditionalFormatting sqref="D3:D12">
    <cfRule type="cellIs" dxfId="23" priority="1" stopIfTrue="1" operator="equal">
      <formula>B3*C3</formula>
    </cfRule>
  </conditionalFormatting>
  <conditionalFormatting sqref="D13">
    <cfRule type="cellIs" dxfId="22" priority="2" stopIfTrue="1" operator="equal">
      <formula>SUM(N3:N12)</formula>
    </cfRule>
  </conditionalFormatting>
  <conditionalFormatting sqref="E3:E12">
    <cfRule type="cellIs" dxfId="21" priority="3" stopIfTrue="1" operator="equal">
      <formula>B3*C3/$D$13</formula>
    </cfRule>
  </conditionalFormatting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Tabelle6"/>
  <dimension ref="A1:N20"/>
  <sheetViews>
    <sheetView workbookViewId="0">
      <selection activeCell="H14" sqref="H14"/>
    </sheetView>
  </sheetViews>
  <sheetFormatPr baseColWidth="10" defaultRowHeight="12.75"/>
  <cols>
    <col min="1" max="1" width="20.140625" customWidth="1"/>
    <col min="2" max="2" width="17.85546875" bestFit="1" customWidth="1"/>
    <col min="7" max="7" width="12.7109375" bestFit="1" customWidth="1"/>
    <col min="14" max="14" width="0" hidden="1" customWidth="1"/>
  </cols>
  <sheetData>
    <row r="1" spans="1:14">
      <c r="N1">
        <f t="array" ref="N1">SUM(B6:B10*C6:C10)</f>
        <v>2602</v>
      </c>
    </row>
    <row r="2" spans="1:14">
      <c r="A2" s="6" t="s">
        <v>27</v>
      </c>
      <c r="D2" t="s">
        <v>21</v>
      </c>
      <c r="E2" s="58">
        <v>0.2</v>
      </c>
    </row>
    <row r="5" spans="1:14">
      <c r="A5" s="7"/>
      <c r="B5" s="7" t="s">
        <v>22</v>
      </c>
      <c r="C5" s="7" t="s">
        <v>34</v>
      </c>
      <c r="D5" s="7" t="s">
        <v>28</v>
      </c>
      <c r="E5" s="7" t="s">
        <v>36</v>
      </c>
      <c r="F5" s="7" t="s">
        <v>1</v>
      </c>
    </row>
    <row r="6" spans="1:14">
      <c r="A6" t="s">
        <v>25</v>
      </c>
      <c r="B6" s="8">
        <v>12</v>
      </c>
      <c r="C6" s="9">
        <v>35</v>
      </c>
      <c r="D6" s="72"/>
      <c r="E6" s="72"/>
      <c r="F6" s="71"/>
    </row>
    <row r="7" spans="1:14">
      <c r="A7" t="s">
        <v>26</v>
      </c>
      <c r="B7" s="8">
        <v>6</v>
      </c>
      <c r="C7" s="9">
        <v>45</v>
      </c>
      <c r="D7" s="74"/>
      <c r="E7" s="74"/>
      <c r="F7" s="53"/>
    </row>
    <row r="8" spans="1:14">
      <c r="A8" s="8" t="s">
        <v>30</v>
      </c>
      <c r="B8" s="8">
        <v>18</v>
      </c>
      <c r="C8" s="9">
        <v>32</v>
      </c>
      <c r="D8" s="74"/>
      <c r="E8" s="74"/>
      <c r="F8" s="53"/>
    </row>
    <row r="9" spans="1:14">
      <c r="A9" s="8" t="s">
        <v>31</v>
      </c>
      <c r="B9" s="8">
        <v>36</v>
      </c>
      <c r="C9" s="9">
        <v>26</v>
      </c>
      <c r="D9" s="74"/>
      <c r="E9" s="74"/>
      <c r="F9" s="53"/>
    </row>
    <row r="10" spans="1:14">
      <c r="A10" t="s">
        <v>32</v>
      </c>
      <c r="B10" s="8">
        <v>16</v>
      </c>
      <c r="C10" s="9">
        <v>25</v>
      </c>
      <c r="D10" s="73"/>
      <c r="E10" s="74"/>
      <c r="F10" s="53"/>
    </row>
    <row r="11" spans="1:14">
      <c r="B11" s="8"/>
      <c r="C11" s="9"/>
    </row>
    <row r="12" spans="1:14" ht="16.5" customHeight="1" thickBot="1">
      <c r="A12" s="10" t="s">
        <v>24</v>
      </c>
      <c r="B12" s="11"/>
      <c r="C12" s="12"/>
      <c r="D12" s="75"/>
      <c r="E12" s="75"/>
      <c r="F12" s="75"/>
    </row>
    <row r="13" spans="1:14" ht="13.5" thickTop="1"/>
    <row r="14" spans="1:14">
      <c r="A14" s="13"/>
      <c r="B14" s="13"/>
      <c r="C14" s="13"/>
    </row>
    <row r="15" spans="1:14" ht="15" customHeight="1">
      <c r="A15" s="14" t="s">
        <v>33</v>
      </c>
      <c r="B15" s="13"/>
      <c r="C15" s="13"/>
    </row>
    <row r="16" spans="1:14" ht="15" customHeight="1">
      <c r="A16" s="14" t="s">
        <v>35</v>
      </c>
      <c r="B16" s="13"/>
      <c r="C16" s="13"/>
    </row>
    <row r="17" spans="1:3" ht="15" customHeight="1">
      <c r="A17" s="14" t="s">
        <v>37</v>
      </c>
      <c r="B17" s="13"/>
      <c r="C17" s="13"/>
    </row>
    <row r="18" spans="1:3" ht="15" customHeight="1">
      <c r="A18" s="14" t="s">
        <v>38</v>
      </c>
      <c r="B18" s="13"/>
      <c r="C18" s="13"/>
    </row>
    <row r="19" spans="1:3" ht="15" customHeight="1">
      <c r="A19" s="14" t="s">
        <v>39</v>
      </c>
      <c r="B19" s="13"/>
      <c r="C19" s="13"/>
    </row>
    <row r="20" spans="1:3">
      <c r="A20" s="13"/>
      <c r="B20" s="13"/>
      <c r="C20" s="13"/>
    </row>
  </sheetData>
  <phoneticPr fontId="0" type="noConversion"/>
  <conditionalFormatting sqref="D6:D10">
    <cfRule type="cellIs" dxfId="20" priority="1" stopIfTrue="1" operator="equal">
      <formula>C6*B6</formula>
    </cfRule>
  </conditionalFormatting>
  <conditionalFormatting sqref="E6:E10">
    <cfRule type="cellIs" dxfId="19" priority="2" stopIfTrue="1" operator="equal">
      <formula>B6*C6*$E$2</formula>
    </cfRule>
  </conditionalFormatting>
  <conditionalFormatting sqref="F6:F10">
    <cfRule type="cellIs" dxfId="18" priority="3" stopIfTrue="1" operator="equal">
      <formula>B6*C6*(1+$E$2)</formula>
    </cfRule>
  </conditionalFormatting>
  <conditionalFormatting sqref="D12">
    <cfRule type="cellIs" dxfId="17" priority="4" stopIfTrue="1" operator="equal">
      <formula>$N$1</formula>
    </cfRule>
  </conditionalFormatting>
  <conditionalFormatting sqref="E12">
    <cfRule type="cellIs" dxfId="16" priority="5" stopIfTrue="1" operator="equal">
      <formula>$N$1*$E$2</formula>
    </cfRule>
  </conditionalFormatting>
  <conditionalFormatting sqref="F12">
    <cfRule type="cellIs" dxfId="15" priority="6" stopIfTrue="1" operator="equal">
      <formula>$N$1+E12</formula>
    </cfRule>
  </conditionalFormatting>
  <pageMargins left="0.78740157499999996" right="0.78740157499999996" top="0.984251969" bottom="0.984251969" header="0.4921259845" footer="0.4921259845"/>
  <pageSetup paperSize="9" orientation="portrait" horizontalDpi="4294967292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Tabelle7"/>
  <dimension ref="A1:E18"/>
  <sheetViews>
    <sheetView workbookViewId="0">
      <selection activeCell="F15" sqref="F15"/>
    </sheetView>
  </sheetViews>
  <sheetFormatPr baseColWidth="10" defaultColWidth="11.28515625" defaultRowHeight="12.75"/>
  <cols>
    <col min="1" max="1" width="15.28515625" style="20" customWidth="1"/>
    <col min="2" max="2" width="11.7109375" style="20" customWidth="1"/>
    <col min="3" max="3" width="13.28515625" style="20" bestFit="1" customWidth="1"/>
    <col min="4" max="4" width="14.140625" style="20" bestFit="1" customWidth="1"/>
    <col min="5" max="16384" width="11.28515625" style="20"/>
  </cols>
  <sheetData>
    <row r="1" spans="1:5">
      <c r="A1" s="20" t="s">
        <v>60</v>
      </c>
    </row>
    <row r="3" spans="1:5">
      <c r="A3" s="25" t="s">
        <v>67</v>
      </c>
      <c r="B3" s="24">
        <v>150000</v>
      </c>
    </row>
    <row r="5" spans="1:5">
      <c r="A5" s="21"/>
      <c r="B5" s="21" t="s">
        <v>78</v>
      </c>
      <c r="C5" s="21" t="s">
        <v>61</v>
      </c>
      <c r="D5" s="21" t="s">
        <v>62</v>
      </c>
    </row>
    <row r="6" spans="1:5">
      <c r="A6" s="21" t="s">
        <v>63</v>
      </c>
      <c r="B6" s="22">
        <v>12</v>
      </c>
      <c r="C6" s="51"/>
      <c r="D6" s="78"/>
    </row>
    <row r="7" spans="1:5">
      <c r="A7" s="21" t="s">
        <v>64</v>
      </c>
      <c r="B7" s="22">
        <v>8</v>
      </c>
      <c r="C7" s="51"/>
      <c r="D7" s="78"/>
    </row>
    <row r="8" spans="1:5">
      <c r="A8" s="21" t="s">
        <v>65</v>
      </c>
      <c r="B8" s="22">
        <v>6</v>
      </c>
      <c r="C8" s="51"/>
      <c r="D8" s="78"/>
    </row>
    <row r="9" spans="1:5" ht="13.5" thickBot="1">
      <c r="A9" s="26" t="s">
        <v>66</v>
      </c>
      <c r="B9" s="27">
        <v>14</v>
      </c>
      <c r="C9" s="51"/>
      <c r="D9" s="78"/>
    </row>
    <row r="10" spans="1:5">
      <c r="A10" s="76"/>
      <c r="B10" s="76"/>
      <c r="C10" s="77"/>
      <c r="D10" s="77"/>
    </row>
    <row r="11" spans="1:5">
      <c r="A11" s="21" t="s">
        <v>23</v>
      </c>
      <c r="B11" s="53"/>
    </row>
    <row r="12" spans="1:5" ht="14.25">
      <c r="A12" s="23"/>
    </row>
    <row r="13" spans="1:5">
      <c r="A13" s="28" t="s">
        <v>77</v>
      </c>
      <c r="B13" s="29"/>
      <c r="C13" s="29"/>
      <c r="D13" s="29"/>
      <c r="E13" s="29"/>
    </row>
    <row r="14" spans="1:5">
      <c r="A14" s="28" t="s">
        <v>85</v>
      </c>
      <c r="B14" s="29"/>
      <c r="C14" s="29"/>
      <c r="D14" s="29"/>
      <c r="E14" s="29"/>
    </row>
    <row r="15" spans="1:5">
      <c r="A15" s="29"/>
      <c r="B15" s="29"/>
      <c r="C15" s="29"/>
      <c r="D15" s="29"/>
      <c r="E15" s="29"/>
    </row>
    <row r="16" spans="1:5">
      <c r="A16" s="28" t="s">
        <v>79</v>
      </c>
      <c r="B16" s="29"/>
      <c r="C16" s="29"/>
      <c r="D16" s="29"/>
      <c r="E16" s="29"/>
    </row>
    <row r="17" spans="1:5">
      <c r="A17" s="28" t="s">
        <v>128</v>
      </c>
      <c r="B17" s="29"/>
      <c r="C17" s="29"/>
      <c r="D17" s="29"/>
      <c r="E17" s="29"/>
    </row>
    <row r="18" spans="1:5">
      <c r="A18" s="28" t="s">
        <v>80</v>
      </c>
      <c r="B18" s="29"/>
      <c r="C18" s="29"/>
      <c r="D18" s="29"/>
      <c r="E18" s="29"/>
    </row>
  </sheetData>
  <phoneticPr fontId="0" type="noConversion"/>
  <conditionalFormatting sqref="B11">
    <cfRule type="cellIs" dxfId="14" priority="1" stopIfTrue="1" operator="equal">
      <formula>SUM(B6:B9)</formula>
    </cfRule>
  </conditionalFormatting>
  <conditionalFormatting sqref="C6:C9">
    <cfRule type="cellIs" dxfId="13" priority="2" stopIfTrue="1" operator="equal">
      <formula>B6/$B$11</formula>
    </cfRule>
  </conditionalFormatting>
  <conditionalFormatting sqref="D6:D9">
    <cfRule type="cellIs" dxfId="12" priority="3" stopIfTrue="1" operator="equal">
      <formula>B6/$B$11*$B$3</formula>
    </cfRule>
  </conditionalFormatting>
  <pageMargins left="0.78740157499999996" right="0.78740157499999996" top="0.984251969" bottom="0.984251969" header="0.4921259845" footer="0.4921259845"/>
  <headerFooter alignWithMargins="0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Tabelle8"/>
  <dimension ref="A1:K29"/>
  <sheetViews>
    <sheetView showGridLines="0" workbookViewId="0">
      <selection activeCell="B2" sqref="B2"/>
    </sheetView>
  </sheetViews>
  <sheetFormatPr baseColWidth="10" defaultRowHeight="12.75"/>
  <cols>
    <col min="1" max="1" width="11.140625" customWidth="1"/>
    <col min="3" max="3" width="12.28515625" bestFit="1" customWidth="1"/>
    <col min="5" max="5" width="12.28515625" bestFit="1" customWidth="1"/>
    <col min="7" max="7" width="14.28515625" customWidth="1"/>
    <col min="9" max="9" width="12.28515625" bestFit="1" customWidth="1"/>
    <col min="11" max="11" width="13.7109375" customWidth="1"/>
  </cols>
  <sheetData>
    <row r="1" spans="1:11" ht="20.25">
      <c r="B1" s="18" t="s">
        <v>141</v>
      </c>
    </row>
    <row r="2" spans="1:11" ht="13.5" thickBot="1"/>
    <row r="3" spans="1:11">
      <c r="A3" s="46"/>
      <c r="B3" s="106" t="s">
        <v>68</v>
      </c>
      <c r="C3" s="107"/>
      <c r="D3" s="106" t="s">
        <v>69</v>
      </c>
      <c r="E3" s="107"/>
      <c r="F3" s="106" t="s">
        <v>70</v>
      </c>
      <c r="G3" s="107"/>
      <c r="H3" s="106" t="s">
        <v>71</v>
      </c>
      <c r="I3" s="107"/>
      <c r="J3" s="106" t="s">
        <v>72</v>
      </c>
      <c r="K3" s="107"/>
    </row>
    <row r="4" spans="1:11">
      <c r="A4" s="37"/>
      <c r="B4" s="40" t="s">
        <v>47</v>
      </c>
      <c r="C4" s="80">
        <v>12.5</v>
      </c>
      <c r="D4" s="40" t="s">
        <v>47</v>
      </c>
      <c r="E4" s="80">
        <v>12</v>
      </c>
      <c r="F4" s="44" t="s">
        <v>47</v>
      </c>
      <c r="G4" s="80">
        <v>8.9</v>
      </c>
      <c r="H4" s="44" t="s">
        <v>47</v>
      </c>
      <c r="I4" s="80">
        <v>14.2</v>
      </c>
      <c r="J4" s="44" t="s">
        <v>47</v>
      </c>
      <c r="K4" s="80">
        <v>15.6</v>
      </c>
    </row>
    <row r="5" spans="1:11">
      <c r="A5" s="20"/>
      <c r="B5" s="37"/>
      <c r="C5" s="41"/>
      <c r="D5" s="37"/>
      <c r="E5" s="41"/>
      <c r="F5" s="37"/>
      <c r="G5" s="41"/>
      <c r="H5" s="37"/>
      <c r="I5" s="41"/>
      <c r="J5" s="37"/>
      <c r="K5" s="41"/>
    </row>
    <row r="6" spans="1:11" ht="13.5" thickBot="1">
      <c r="A6" s="17"/>
      <c r="B6" s="42" t="s">
        <v>22</v>
      </c>
      <c r="C6" s="19" t="s">
        <v>48</v>
      </c>
      <c r="D6" s="42" t="s">
        <v>22</v>
      </c>
      <c r="E6" s="19" t="s">
        <v>48</v>
      </c>
      <c r="F6" s="45" t="s">
        <v>22</v>
      </c>
      <c r="G6" s="19" t="s">
        <v>48</v>
      </c>
      <c r="H6" s="45" t="s">
        <v>22</v>
      </c>
      <c r="I6" s="19" t="s">
        <v>48</v>
      </c>
      <c r="J6" s="45" t="s">
        <v>22</v>
      </c>
      <c r="K6" s="19" t="s">
        <v>48</v>
      </c>
    </row>
    <row r="7" spans="1:11" ht="15.75">
      <c r="A7" s="38" t="s">
        <v>73</v>
      </c>
      <c r="B7" s="82">
        <v>97</v>
      </c>
      <c r="C7" s="79"/>
      <c r="D7" s="82">
        <v>168</v>
      </c>
      <c r="E7" s="79"/>
      <c r="F7" s="82">
        <v>162</v>
      </c>
      <c r="G7" s="79"/>
      <c r="H7" s="82">
        <v>164</v>
      </c>
      <c r="I7" s="79"/>
      <c r="J7" s="82">
        <v>125</v>
      </c>
      <c r="K7" s="79"/>
    </row>
    <row r="8" spans="1:11" ht="15.75">
      <c r="A8" s="38" t="s">
        <v>49</v>
      </c>
      <c r="B8" s="82">
        <v>164</v>
      </c>
      <c r="C8" s="79"/>
      <c r="D8" s="82">
        <v>185</v>
      </c>
      <c r="E8" s="79"/>
      <c r="F8" s="82">
        <v>158</v>
      </c>
      <c r="G8" s="79"/>
      <c r="H8" s="82">
        <v>152</v>
      </c>
      <c r="I8" s="79"/>
      <c r="J8" s="82">
        <v>185</v>
      </c>
      <c r="K8" s="79"/>
    </row>
    <row r="9" spans="1:11" ht="15.75">
      <c r="A9" s="38" t="s">
        <v>50</v>
      </c>
      <c r="B9" s="82">
        <v>125</v>
      </c>
      <c r="C9" s="79"/>
      <c r="D9" s="82">
        <v>169</v>
      </c>
      <c r="E9" s="79"/>
      <c r="F9" s="82">
        <v>188</v>
      </c>
      <c r="G9" s="79"/>
      <c r="H9" s="82">
        <v>178</v>
      </c>
      <c r="I9" s="79"/>
      <c r="J9" s="82">
        <v>177</v>
      </c>
      <c r="K9" s="79"/>
    </row>
    <row r="10" spans="1:11" ht="15.75">
      <c r="A10" s="38" t="s">
        <v>51</v>
      </c>
      <c r="B10" s="82">
        <v>168</v>
      </c>
      <c r="C10" s="79"/>
      <c r="D10" s="82">
        <v>168</v>
      </c>
      <c r="E10" s="79"/>
      <c r="F10" s="82">
        <v>162</v>
      </c>
      <c r="G10" s="79"/>
      <c r="H10" s="82">
        <v>166</v>
      </c>
      <c r="I10" s="79"/>
      <c r="J10" s="82">
        <v>162</v>
      </c>
      <c r="K10" s="79"/>
    </row>
    <row r="11" spans="1:11" ht="15.75">
      <c r="A11" s="38" t="s">
        <v>52</v>
      </c>
      <c r="B11" s="82">
        <v>169</v>
      </c>
      <c r="C11" s="79"/>
      <c r="D11" s="82">
        <v>125</v>
      </c>
      <c r="E11" s="79"/>
      <c r="F11" s="82">
        <v>168</v>
      </c>
      <c r="G11" s="79"/>
      <c r="H11" s="82">
        <v>143</v>
      </c>
      <c r="I11" s="79"/>
      <c r="J11" s="82">
        <v>158</v>
      </c>
      <c r="K11" s="79"/>
    </row>
    <row r="12" spans="1:11" ht="15.75">
      <c r="A12" s="38" t="s">
        <v>53</v>
      </c>
      <c r="B12" s="82">
        <v>144</v>
      </c>
      <c r="C12" s="79"/>
      <c r="D12" s="82">
        <v>96</v>
      </c>
      <c r="E12" s="79"/>
      <c r="F12" s="82">
        <v>199</v>
      </c>
      <c r="G12" s="79"/>
      <c r="H12" s="82">
        <v>156</v>
      </c>
      <c r="I12" s="79"/>
      <c r="J12" s="82">
        <v>155</v>
      </c>
      <c r="K12" s="79"/>
    </row>
    <row r="13" spans="1:11" ht="15.75">
      <c r="A13" s="38" t="s">
        <v>54</v>
      </c>
      <c r="B13" s="82">
        <v>156</v>
      </c>
      <c r="C13" s="79"/>
      <c r="D13" s="82">
        <v>98</v>
      </c>
      <c r="E13" s="79"/>
      <c r="F13" s="82">
        <v>125</v>
      </c>
      <c r="G13" s="79"/>
      <c r="H13" s="82">
        <v>99</v>
      </c>
      <c r="I13" s="79"/>
      <c r="J13" s="82">
        <v>120</v>
      </c>
      <c r="K13" s="79"/>
    </row>
    <row r="14" spans="1:11" ht="15.75">
      <c r="A14" s="38" t="s">
        <v>55</v>
      </c>
      <c r="B14" s="82">
        <v>155</v>
      </c>
      <c r="C14" s="79"/>
      <c r="D14" s="82">
        <v>97</v>
      </c>
      <c r="E14" s="79"/>
      <c r="F14" s="82">
        <v>126</v>
      </c>
      <c r="G14" s="79"/>
      <c r="H14" s="82">
        <v>118</v>
      </c>
      <c r="I14" s="79"/>
      <c r="J14" s="82">
        <v>116</v>
      </c>
      <c r="K14" s="79"/>
    </row>
    <row r="15" spans="1:11" ht="15.75">
      <c r="A15" s="38" t="s">
        <v>56</v>
      </c>
      <c r="B15" s="82">
        <v>102</v>
      </c>
      <c r="C15" s="79"/>
      <c r="D15" s="82">
        <v>79</v>
      </c>
      <c r="E15" s="79"/>
      <c r="F15" s="82">
        <v>128</v>
      </c>
      <c r="G15" s="79"/>
      <c r="H15" s="82">
        <v>165</v>
      </c>
      <c r="I15" s="79"/>
      <c r="J15" s="82">
        <v>168</v>
      </c>
      <c r="K15" s="79"/>
    </row>
    <row r="16" spans="1:11" ht="15.75">
      <c r="A16" s="38" t="s">
        <v>57</v>
      </c>
      <c r="B16" s="82">
        <v>187</v>
      </c>
      <c r="C16" s="79"/>
      <c r="D16" s="82">
        <v>158</v>
      </c>
      <c r="E16" s="79"/>
      <c r="F16" s="82">
        <v>182</v>
      </c>
      <c r="G16" s="79"/>
      <c r="H16" s="82">
        <v>220</v>
      </c>
      <c r="I16" s="79"/>
      <c r="J16" s="82">
        <v>166</v>
      </c>
      <c r="K16" s="79"/>
    </row>
    <row r="17" spans="1:11" ht="15.75">
      <c r="A17" s="38" t="s">
        <v>58</v>
      </c>
      <c r="B17" s="82">
        <v>173</v>
      </c>
      <c r="C17" s="79"/>
      <c r="D17" s="82">
        <v>116</v>
      </c>
      <c r="E17" s="79"/>
      <c r="F17" s="82">
        <v>168</v>
      </c>
      <c r="G17" s="79"/>
      <c r="H17" s="82">
        <v>144</v>
      </c>
      <c r="I17" s="79"/>
      <c r="J17" s="82">
        <v>148</v>
      </c>
      <c r="K17" s="79"/>
    </row>
    <row r="18" spans="1:11" ht="16.5" thickBot="1">
      <c r="A18" s="39" t="s">
        <v>59</v>
      </c>
      <c r="B18" s="83">
        <v>124</v>
      </c>
      <c r="C18" s="79"/>
      <c r="D18" s="83">
        <v>111</v>
      </c>
      <c r="E18" s="79"/>
      <c r="F18" s="83">
        <v>128</v>
      </c>
      <c r="G18" s="79"/>
      <c r="H18" s="83">
        <v>98</v>
      </c>
      <c r="I18" s="79"/>
      <c r="J18" s="83">
        <v>97</v>
      </c>
      <c r="K18" s="79"/>
    </row>
    <row r="19" spans="1:11">
      <c r="B19" s="84"/>
      <c r="C19" s="81"/>
      <c r="D19" s="84"/>
      <c r="E19" s="81"/>
      <c r="F19" s="84"/>
      <c r="G19" s="81"/>
      <c r="H19" s="84"/>
      <c r="I19" s="81"/>
      <c r="J19" s="84"/>
      <c r="K19" s="81"/>
    </row>
    <row r="20" spans="1:11" ht="13.5" thickBot="1">
      <c r="A20" t="s">
        <v>74</v>
      </c>
      <c r="B20" s="85"/>
      <c r="C20" s="43"/>
      <c r="D20" s="85"/>
      <c r="E20" s="43"/>
      <c r="F20" s="85"/>
      <c r="G20" s="43"/>
      <c r="H20" s="85"/>
      <c r="I20" s="43"/>
      <c r="J20" s="85"/>
      <c r="K20" s="43"/>
    </row>
    <row r="23" spans="1:11" ht="15" customHeight="1">
      <c r="A23" s="14" t="s">
        <v>75</v>
      </c>
      <c r="B23" s="13"/>
      <c r="C23" s="13"/>
      <c r="D23" s="13"/>
      <c r="E23" s="13"/>
      <c r="F23" s="13"/>
    </row>
    <row r="24" spans="1:11" ht="15" customHeight="1">
      <c r="A24" s="14" t="s">
        <v>38</v>
      </c>
      <c r="B24" s="13"/>
      <c r="C24" s="13"/>
      <c r="D24" s="13"/>
      <c r="E24" s="13"/>
      <c r="F24" s="13"/>
    </row>
    <row r="25" spans="1:11" ht="15" customHeight="1">
      <c r="A25" s="14" t="s">
        <v>76</v>
      </c>
      <c r="B25" s="13"/>
      <c r="C25" s="13"/>
      <c r="D25" s="13"/>
      <c r="E25" s="13"/>
      <c r="F25" s="13"/>
    </row>
    <row r="26" spans="1:11" ht="15" customHeight="1"/>
    <row r="27" spans="1:11">
      <c r="A27" s="103" t="s">
        <v>136</v>
      </c>
      <c r="B27" s="104"/>
      <c r="C27" s="104"/>
      <c r="D27" s="104"/>
      <c r="E27" s="104"/>
      <c r="F27" s="104"/>
    </row>
    <row r="28" spans="1:11" ht="18" customHeight="1">
      <c r="A28" s="104"/>
      <c r="B28" s="104"/>
      <c r="C28" s="104"/>
      <c r="D28" s="104"/>
      <c r="E28" s="104"/>
      <c r="F28" s="104"/>
    </row>
    <row r="29" spans="1:11" ht="21.4" customHeight="1">
      <c r="A29" s="105" t="s">
        <v>135</v>
      </c>
      <c r="B29" s="105"/>
      <c r="C29" s="105"/>
      <c r="D29" s="105"/>
      <c r="E29" s="105"/>
      <c r="F29" s="105"/>
    </row>
  </sheetData>
  <mergeCells count="7">
    <mergeCell ref="A27:F28"/>
    <mergeCell ref="A29:F29"/>
    <mergeCell ref="J3:K3"/>
    <mergeCell ref="B3:C3"/>
    <mergeCell ref="D3:E3"/>
    <mergeCell ref="F3:G3"/>
    <mergeCell ref="H3:I3"/>
  </mergeCells>
  <phoneticPr fontId="0" type="noConversion"/>
  <conditionalFormatting sqref="I7:I18 C7:C18 E7:E18 G7:G18 K7:K18">
    <cfRule type="cellIs" dxfId="11" priority="1" stopIfTrue="1" operator="equal">
      <formula>B7*C$4</formula>
    </cfRule>
  </conditionalFormatting>
  <conditionalFormatting sqref="C20 E20 G20 I20 K20">
    <cfRule type="cellIs" dxfId="10" priority="2" stopIfTrue="1" operator="equal">
      <formula>SUM(B$7:B$18)*C$4</formula>
    </cfRule>
  </conditionalFormatting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Tabelle9"/>
  <dimension ref="A1:L26"/>
  <sheetViews>
    <sheetView workbookViewId="0">
      <selection activeCell="F15" sqref="F15"/>
    </sheetView>
  </sheetViews>
  <sheetFormatPr baseColWidth="10" defaultRowHeight="12.75"/>
  <cols>
    <col min="1" max="1" width="6.85546875" customWidth="1"/>
    <col min="2" max="2" width="8.28515625" customWidth="1"/>
    <col min="3" max="3" width="9" customWidth="1"/>
    <col min="5" max="5" width="4.28515625" customWidth="1"/>
    <col min="6" max="6" width="32" customWidth="1"/>
    <col min="8" max="8" width="9.140625" customWidth="1"/>
    <col min="11" max="12" width="0" hidden="1" customWidth="1"/>
  </cols>
  <sheetData>
    <row r="1" spans="1:12">
      <c r="A1" t="s">
        <v>102</v>
      </c>
    </row>
    <row r="3" spans="1:12">
      <c r="A3" t="s">
        <v>103</v>
      </c>
      <c r="B3" t="s">
        <v>104</v>
      </c>
      <c r="C3" t="s">
        <v>105</v>
      </c>
      <c r="D3" t="s">
        <v>23</v>
      </c>
      <c r="F3" t="s">
        <v>106</v>
      </c>
    </row>
    <row r="4" spans="1:12">
      <c r="A4" t="s">
        <v>107</v>
      </c>
      <c r="B4">
        <v>14</v>
      </c>
      <c r="C4">
        <v>9</v>
      </c>
      <c r="D4" s="57"/>
      <c r="G4" t="s">
        <v>108</v>
      </c>
      <c r="H4" t="s">
        <v>109</v>
      </c>
      <c r="K4" t="s">
        <v>108</v>
      </c>
      <c r="L4" t="s">
        <v>109</v>
      </c>
    </row>
    <row r="5" spans="1:12">
      <c r="A5" t="s">
        <v>110</v>
      </c>
      <c r="B5">
        <v>12</v>
      </c>
      <c r="C5">
        <v>10</v>
      </c>
      <c r="D5" s="57"/>
      <c r="F5" s="47" t="s">
        <v>111</v>
      </c>
      <c r="G5" s="57"/>
      <c r="H5" s="57"/>
      <c r="K5" s="100">
        <f>SUM(B4:C6)</f>
        <v>70</v>
      </c>
      <c r="L5" s="101">
        <f>K5/$K$13</f>
        <v>0.23890784982935154</v>
      </c>
    </row>
    <row r="6" spans="1:12">
      <c r="A6" t="s">
        <v>112</v>
      </c>
      <c r="B6">
        <v>6</v>
      </c>
      <c r="C6">
        <v>19</v>
      </c>
      <c r="D6" s="57"/>
      <c r="F6" s="47" t="s">
        <v>113</v>
      </c>
      <c r="G6" s="57"/>
      <c r="H6" s="57"/>
      <c r="K6" s="100">
        <f>SUM(B8:C11)</f>
        <v>74</v>
      </c>
      <c r="L6" s="101">
        <f t="shared" ref="L6:L11" si="0">K6/$K$13</f>
        <v>0.25255972696245732</v>
      </c>
    </row>
    <row r="7" spans="1:12">
      <c r="D7" s="52"/>
      <c r="F7" s="47" t="s">
        <v>114</v>
      </c>
      <c r="G7" s="57"/>
      <c r="H7" s="57"/>
      <c r="K7" s="100">
        <f>SUM(B12:C14)</f>
        <v>76</v>
      </c>
      <c r="L7" s="101">
        <f t="shared" si="0"/>
        <v>0.25938566552901021</v>
      </c>
    </row>
    <row r="8" spans="1:12">
      <c r="A8" t="s">
        <v>115</v>
      </c>
      <c r="B8">
        <v>11</v>
      </c>
      <c r="C8">
        <v>13</v>
      </c>
      <c r="D8" s="57"/>
      <c r="F8" s="47" t="s">
        <v>116</v>
      </c>
      <c r="G8" s="57"/>
      <c r="H8" s="57"/>
      <c r="K8" s="100">
        <f>SUM(B16:C18)</f>
        <v>73</v>
      </c>
      <c r="L8" s="101">
        <f t="shared" si="0"/>
        <v>0.24914675767918087</v>
      </c>
    </row>
    <row r="9" spans="1:12">
      <c r="A9" t="s">
        <v>117</v>
      </c>
      <c r="B9">
        <v>12</v>
      </c>
      <c r="C9">
        <v>12</v>
      </c>
      <c r="D9" s="57"/>
      <c r="F9" s="47"/>
      <c r="G9" s="52"/>
      <c r="H9" s="52"/>
      <c r="K9" s="52"/>
      <c r="L9" s="52"/>
    </row>
    <row r="10" spans="1:12">
      <c r="A10" t="s">
        <v>118</v>
      </c>
      <c r="B10">
        <v>8</v>
      </c>
      <c r="C10">
        <v>18</v>
      </c>
      <c r="D10" s="57"/>
      <c r="F10" s="47" t="s">
        <v>119</v>
      </c>
      <c r="G10" s="57"/>
      <c r="H10" s="57"/>
      <c r="K10" s="100">
        <f>SUM(B4:B18)</f>
        <v>144</v>
      </c>
      <c r="L10" s="101">
        <f t="shared" si="0"/>
        <v>0.49146757679180886</v>
      </c>
    </row>
    <row r="11" spans="1:12">
      <c r="D11" s="52"/>
      <c r="F11" s="47" t="s">
        <v>120</v>
      </c>
      <c r="G11" s="57"/>
      <c r="H11" s="57"/>
      <c r="K11" s="100">
        <f>SUM(C4:C18)</f>
        <v>149</v>
      </c>
      <c r="L11" s="101">
        <f t="shared" si="0"/>
        <v>0.50853242320819114</v>
      </c>
    </row>
    <row r="12" spans="1:12">
      <c r="A12" t="s">
        <v>121</v>
      </c>
      <c r="B12">
        <v>14</v>
      </c>
      <c r="C12">
        <v>10</v>
      </c>
      <c r="D12" s="57"/>
      <c r="G12" s="52"/>
      <c r="H12" s="52"/>
      <c r="K12" s="52"/>
      <c r="L12" s="52"/>
    </row>
    <row r="13" spans="1:12">
      <c r="A13" t="s">
        <v>122</v>
      </c>
      <c r="B13">
        <v>13</v>
      </c>
      <c r="C13">
        <v>12</v>
      </c>
      <c r="D13" s="57"/>
      <c r="F13" s="47" t="s">
        <v>123</v>
      </c>
      <c r="G13" s="57"/>
      <c r="K13" s="100">
        <f>SUM(B4:C18)</f>
        <v>293</v>
      </c>
    </row>
    <row r="14" spans="1:12">
      <c r="A14" t="s">
        <v>124</v>
      </c>
      <c r="B14">
        <v>21</v>
      </c>
      <c r="C14">
        <v>6</v>
      </c>
      <c r="D14" s="57"/>
    </row>
    <row r="15" spans="1:12">
      <c r="D15" s="52"/>
    </row>
    <row r="16" spans="1:12">
      <c r="A16" t="s">
        <v>125</v>
      </c>
      <c r="B16">
        <v>13</v>
      </c>
      <c r="C16">
        <v>11</v>
      </c>
      <c r="D16" s="57"/>
    </row>
    <row r="17" spans="1:6">
      <c r="A17" t="s">
        <v>126</v>
      </c>
      <c r="B17">
        <v>14</v>
      </c>
      <c r="C17">
        <v>10</v>
      </c>
      <c r="D17" s="57"/>
    </row>
    <row r="18" spans="1:6">
      <c r="A18" t="s">
        <v>127</v>
      </c>
      <c r="B18">
        <v>6</v>
      </c>
      <c r="C18">
        <v>19</v>
      </c>
      <c r="D18" s="57"/>
    </row>
    <row r="23" spans="1:6">
      <c r="E23" s="47"/>
      <c r="F23" s="48"/>
    </row>
    <row r="24" spans="1:6">
      <c r="E24" s="47"/>
      <c r="F24" s="48"/>
    </row>
    <row r="25" spans="1:6">
      <c r="E25" s="47"/>
      <c r="F25" s="48"/>
    </row>
    <row r="26" spans="1:6">
      <c r="E26" s="47"/>
      <c r="F26" s="48"/>
    </row>
  </sheetData>
  <phoneticPr fontId="0" type="noConversion"/>
  <conditionalFormatting sqref="D4:D6 D8:D10 D12:D14 D16:D18">
    <cfRule type="cellIs" dxfId="9" priority="15" stopIfTrue="1" operator="equal">
      <formula>B4+C4</formula>
    </cfRule>
  </conditionalFormatting>
  <conditionalFormatting sqref="G5:G8">
    <cfRule type="cellIs" dxfId="8" priority="16" stopIfTrue="1" operator="equal">
      <formula>K5</formula>
    </cfRule>
  </conditionalFormatting>
  <conditionalFormatting sqref="H5:H8">
    <cfRule type="cellIs" dxfId="7" priority="23" stopIfTrue="1" operator="equal">
      <formula>L5</formula>
    </cfRule>
  </conditionalFormatting>
  <conditionalFormatting sqref="G10:G11">
    <cfRule type="cellIs" dxfId="6" priority="3" stopIfTrue="1" operator="equal">
      <formula>K10</formula>
    </cfRule>
  </conditionalFormatting>
  <conditionalFormatting sqref="G13">
    <cfRule type="cellIs" dxfId="5" priority="2" stopIfTrue="1" operator="equal">
      <formula>K13</formula>
    </cfRule>
  </conditionalFormatting>
  <conditionalFormatting sqref="H10:H11">
    <cfRule type="cellIs" dxfId="4" priority="1" stopIfTrue="1" operator="equal">
      <formula>L10</formula>
    </cfRule>
  </conditionalFormatting>
  <pageMargins left="0.78740157499999996" right="0.78740157499999996" top="0.984251969" bottom="0.984251969" header="0.4921259845" footer="0.4921259845"/>
  <pageSetup paperSize="9" orientation="portrait" verticalDpi="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12</vt:i4>
      </vt:variant>
    </vt:vector>
  </HeadingPairs>
  <TitlesOfParts>
    <vt:vector size="12" baseType="lpstr">
      <vt:lpstr>Tipps</vt:lpstr>
      <vt:lpstr>Umsatz</vt:lpstr>
      <vt:lpstr>Urlaub</vt:lpstr>
      <vt:lpstr>Stromkosten</vt:lpstr>
      <vt:lpstr>Bergspezi</vt:lpstr>
      <vt:lpstr>Honorar</vt:lpstr>
      <vt:lpstr>Lotto</vt:lpstr>
      <vt:lpstr>Jahresabrechnung</vt:lpstr>
      <vt:lpstr>Schülerzahl</vt:lpstr>
      <vt:lpstr>Fehler</vt:lpstr>
      <vt:lpstr>+ 1x1 Aufg.</vt:lpstr>
      <vt:lpstr>1x1 Erg.</vt:lpstr>
    </vt:vector>
  </TitlesOfParts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Andrea</cp:lastModifiedBy>
  <dcterms:created xsi:type="dcterms:W3CDTF">1996-10-17T05:27:31Z</dcterms:created>
  <dcterms:modified xsi:type="dcterms:W3CDTF">2018-03-04T16:19:26Z</dcterms:modified>
</cp:coreProperties>
</file>